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2015" sheetId="1" r:id="rId1"/>
  </sheets>
  <definedNames>
    <definedName name="_xlnm._FilterDatabase" localSheetId="0" hidden="1">'2015'!$M$1:$M$371</definedName>
    <definedName name="_xlnm.Print_Titles" localSheetId="0">'2015'!$16:$16</definedName>
  </definedNames>
  <calcPr fullCalcOnLoad="1"/>
</workbook>
</file>

<file path=xl/sharedStrings.xml><?xml version="1.0" encoding="utf-8"?>
<sst xmlns="http://schemas.openxmlformats.org/spreadsheetml/2006/main" count="3454" uniqueCount="819">
  <si>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</si>
  <si>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</si>
  <si>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</si>
  <si>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</si>
  <si>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</si>
  <si>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</si>
  <si>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</si>
  <si>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</si>
  <si>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</si>
  <si>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</si>
  <si>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</si>
  <si>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N заказа (N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</si>
  <si>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</si>
  <si>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</si>
  <si>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</si>
  <si>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</si>
  <si>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&lt;*&gt;)</t>
  </si>
  <si>
    <t>график осуществления процедур закупки</t>
  </si>
  <si>
    <t>срок размещения заказа (мес, год)</t>
  </si>
  <si>
    <t>срок исполнения контракта (месяц, год)</t>
  </si>
  <si>
    <t>1</t>
  </si>
  <si>
    <t>2</t>
  </si>
  <si>
    <t>3</t>
  </si>
  <si>
    <t>4</t>
  </si>
  <si>
    <t>5</t>
  </si>
  <si>
    <t>7</t>
  </si>
  <si>
    <t>8</t>
  </si>
  <si>
    <t>10</t>
  </si>
  <si>
    <t>11</t>
  </si>
  <si>
    <t>12</t>
  </si>
  <si>
    <t>13</t>
  </si>
  <si>
    <t>14</t>
  </si>
  <si>
    <t>План-график размещения заказов на поставки товаров,</t>
  </si>
  <si>
    <t>ориентировочная начальная (максимальная) цена контракта, руб.</t>
  </si>
  <si>
    <t>выполнение работ, оказание услуг для нужд Челябинскстата</t>
  </si>
  <si>
    <t>Территориальный орган Федеральной службы государственной статистики по Челябинской области (Челябинскстат)</t>
  </si>
  <si>
    <t xml:space="preserve">454080, г. Челябинск, ул. Коммуны, д. 137А, тел. (351) 265-41-27, 265-37-65 </t>
  </si>
  <si>
    <t>(подпись)</t>
  </si>
  <si>
    <t>(дата утверждения)</t>
  </si>
  <si>
    <t xml:space="preserve">Совокупный годовой объем закупок у единственного поставщика (подрядчика, исполнителя) в соответствии с п. 4 ч. 1 ст. 93 Федерального закона № 44-ФЗ, тыс. руб.:     </t>
  </si>
  <si>
    <t xml:space="preserve">Совокупный годовой объем закупок, осуществляемых путем проведения запроса котировок, тыс. руб.:          </t>
  </si>
  <si>
    <t xml:space="preserve">Совокупный годовой объем закупок, планируемых в текущем году, - всего, тыс. руб.:               </t>
  </si>
  <si>
    <t>(Ф. И. О., должность руководителя (уполномоченного должностного лица) заказчика)</t>
  </si>
  <si>
    <t>Единственный поставщик
(п.4. ч.1. ст.93 
№ 44-ФЗ)</t>
  </si>
  <si>
    <t>Совокупный годовой объем закупок у СМП и СОНКО, тыс. руб.:</t>
  </si>
  <si>
    <t>Выполнение физическими лицами работ по статистическим
обследованиям, наблюдениям</t>
  </si>
  <si>
    <t>на 2016  год</t>
  </si>
  <si>
    <t>Оказание услуги 
общедоступной связи</t>
  </si>
  <si>
    <t>61.10</t>
  </si>
  <si>
    <t>61.10.11.110</t>
  </si>
  <si>
    <t>61.20</t>
  </si>
  <si>
    <t>61.20.20.000</t>
  </si>
  <si>
    <t>Оказание услуг мобильной  связи (местонахождение структурных подразделений- с. Миасское)</t>
  </si>
  <si>
    <t>Оказание услуг внутризоновой телефонной связи, междугородней связи и услуг по предоставлению цифровых потоков для коммутируемых телефонных соединений.</t>
  </si>
  <si>
    <t>Услуги должны оказываться в соответствии с Федеральным законом от 07.07.2003 № 126-ФЗ «О связи», постановлением Правительства РФ от 25.05.2005 № 328 «Об утверждении Правил оказания услуг подвижной связи», постановлением Правительства РФ от 23.01.2006 № 32 «Об утверждении Правил оказания услуг связи по передаче данных».</t>
  </si>
  <si>
    <t>Запрос котировок</t>
  </si>
  <si>
    <t>Поставка расходных материалов для нужд Челябинскстата</t>
  </si>
  <si>
    <t>61.10.1</t>
  </si>
  <si>
    <t>63.11.</t>
  </si>
  <si>
    <t>63.11.11.000</t>
  </si>
  <si>
    <t xml:space="preserve">
-/-/-</t>
  </si>
  <si>
    <t xml:space="preserve">01.2016 г. </t>
  </si>
  <si>
    <t xml:space="preserve">    157 0113 159 01 90019 244                   </t>
  </si>
  <si>
    <t>157 01 13 159 01 90019 242</t>
  </si>
  <si>
    <t>выполняется в соответвии
 с приказом Росстата
 № 484 от 20.11.2015 года 
"Об утверждении Производственного плана
 Федеральной службы государственной
 статистики на 2016 г."</t>
  </si>
  <si>
    <t xml:space="preserve">
Оказание услуг местной
 телефонной связи,  услуг
 по предоставлению цифровых потоков для коммутируемых телефонных соединений 
</t>
  </si>
  <si>
    <t>усл.ед.</t>
  </si>
  <si>
    <t xml:space="preserve">12.2016 г. </t>
  </si>
  <si>
    <t>мес.</t>
  </si>
  <si>
    <t>157 0113 159 01 90019 242</t>
  </si>
  <si>
    <t>61.10.3</t>
  </si>
  <si>
    <t>61.10.30</t>
  </si>
  <si>
    <t>Предоставление услуг связи
 по передачи данных  
для нужд Челябинскстата 
и структурных подразделений</t>
  </si>
  <si>
    <t xml:space="preserve">Оказание услуг местной телефонной связи,  услуг по предоставлению цифровых потоков 
для коммутируемых телефонных соединений.
Услуги должно быть оказаны в соответствии следующих нормативно-технических и регламентирующих документов:
№126-ФЗ от 07.07.2003 «О связи»;
ГОСТ Р 51275-99, «Защита информации. Объект информатизации. Факторы, воздействующие на информацию. Общие положения»;
ГОСТ Р 50739-95, «Средства вычислительной техники. Защита от несанкционированного доступа к информации. Общие технические требования»;
ГОСТ 34.201-89, «Виды, комплектность и обозначение документов при создании автоматизированных систем»;ГОСТ Р 51583-2000, «Защита информации. Порядок создания АС в защищенном исполнении. Общие положения»;ГОСТ Р 51624-2000, «Защита информации. АС в защищенном исполнении.
</t>
  </si>
  <si>
    <t xml:space="preserve">02.2016 г. </t>
  </si>
  <si>
    <t xml:space="preserve">аукцион в электронной форме
</t>
  </si>
  <si>
    <t xml:space="preserve">
3,47/17,37/-</t>
  </si>
  <si>
    <t xml:space="preserve"> Предоставление информационных 
услуг  с использованием экземпляров
 Систем Консультант Плюс на основе специального 
лицензионного программного обеспечения, обеспечивающего
 совместимость информационных услуг с установленными
 в Челябинскстате  </t>
  </si>
  <si>
    <t>62.03.13</t>
  </si>
  <si>
    <t>63.03.12.130</t>
  </si>
  <si>
    <t xml:space="preserve">Предоставление информационных услуг  с использованием экземпляров Систем Консультант Плюс на основе специального лицензионного программного обеспечения, обеспечивающего совместимость информационных услуг с установленными в Челябинскстате
экземплярами Систем Консультант Плюс по адресу Заказчика: г.Челябинск, ул. Коммуны, д. 137 согласно технического задания (СМП,СОНО)
</t>
  </si>
  <si>
    <t>0,74/3,70/-</t>
  </si>
  <si>
    <t>Оказание услуг междугородной и международной телефонной связи</t>
  </si>
  <si>
    <t xml:space="preserve">
0,3/1,24/-</t>
  </si>
  <si>
    <t xml:space="preserve">Оказание услуг связи (местонахождение структурного подразделения –
 г. Копейск)
</t>
  </si>
  <si>
    <t xml:space="preserve">
0,04/0,2/-</t>
  </si>
  <si>
    <t xml:space="preserve">Оказание услуг мобильной телефонной связи
(местонахождение структурных подразделений –
г. Снежинск,
 г. Трехгорный, с.Варна, г.Озерск)
</t>
  </si>
  <si>
    <t>Исполнитель предоставляет Заказчику услуги сети подвижной радиотелефонной связи. Услуги должны оказываться в соответствии с Федеральным законом от 07.07.2003 № 126-ФЗ «О связи», постановлением Правительства РФ от 25.05.2005 № 328 «Об утверждении Правил оказания услуг подвижной связи», постановлением Правительства РФ от 23.01.2006 № 32 «Об утверждении Правил оказания услуг связи по передаче данных».</t>
  </si>
  <si>
    <t xml:space="preserve">07.2016 г. </t>
  </si>
  <si>
    <t>0,1/0,7/-</t>
  </si>
  <si>
    <t xml:space="preserve">03.2016 г. </t>
  </si>
  <si>
    <t xml:space="preserve">
-/0,1-</t>
  </si>
  <si>
    <t>62.03.12.</t>
  </si>
  <si>
    <t>шт.</t>
  </si>
  <si>
    <t>7,0/35,0/-</t>
  </si>
  <si>
    <t xml:space="preserve">09.2016 г. </t>
  </si>
  <si>
    <t>26.20</t>
  </si>
  <si>
    <t>26.20.40.190</t>
  </si>
  <si>
    <t>Поставка комплектующих материалов для нужд Челябинскстата</t>
  </si>
  <si>
    <t>усл.ед</t>
  </si>
  <si>
    <t>Согласно технического задание, поставляемый товар должен быть новым, не бывшим в употреблении 
(СМП,СОНКО)</t>
  </si>
  <si>
    <t>Согласно технического задание, поставляемый товар должен быть новым, не бывшим в употреблении (СМП,СОНКО)</t>
  </si>
  <si>
    <t xml:space="preserve">10.2016 г. </t>
  </si>
  <si>
    <t xml:space="preserve">05.2016 г. </t>
  </si>
  <si>
    <t>Поставка тепловой энергии (местонахождение структурного подразделения - г. Катав-Ивановск)</t>
  </si>
  <si>
    <t>Поставка тепловой энергии (местонахождение структурного подразделения - с. Чесма)</t>
  </si>
  <si>
    <t>157 0113 159 01 90019 244</t>
  </si>
  <si>
    <t xml:space="preserve">Единственный поставщик
(п.8.ч.1 ст.93
№ 44-ФЗ)
</t>
  </si>
  <si>
    <t xml:space="preserve">Гкал
</t>
  </si>
  <si>
    <t xml:space="preserve">06.2016 г. </t>
  </si>
  <si>
    <t xml:space="preserve">кВт
</t>
  </si>
  <si>
    <t xml:space="preserve">Единственный поставщик
(п.29.ч.1 ст.93
№ 44-ФЗ)
</t>
  </si>
  <si>
    <t>Оказание услуг по снабжению электрической энергией (Административное здание в г. Челябинске)</t>
  </si>
  <si>
    <t>Оказание услуг по снабжению электрической энергией (местонахождение структурного подразделения - с. Чесма)</t>
  </si>
  <si>
    <t>Оказание услуг по снабжению электрической энергией (местонахождение структурного подразделения - с. Варна)</t>
  </si>
  <si>
    <t>Оказание услуг по снабжению электрической энергией (местонахождение структурного подразделения - г. Катав - Ивановск)</t>
  </si>
  <si>
    <t>Оказание услуг по снабжению электрической энергией (местонахождение структурного подразделения - г. Пласт)</t>
  </si>
  <si>
    <t>куб.м</t>
  </si>
  <si>
    <t>Оказание услуг по холодному водоснабжению и водоотведению (Административное здание в г.Челябинске)</t>
  </si>
  <si>
    <t>Оказание услуг по холодному водоснабжению и водоотведению (местонахождение структурного подразделения – г.Еманжелинск)</t>
  </si>
  <si>
    <t>Оказание услуг по холодному водоснабжению и водоотведению (местонахождение структурного подразделения-г.Магнитогорск)</t>
  </si>
  <si>
    <t>Оказание услуг по холодному водоснабжению и водоотведению (местонахождение структурного подразделения- г.Коркино)</t>
  </si>
  <si>
    <t>Оказание услуг по холодному водоснабжению (местонахождение структурного подразделения -г.Южноуральск)</t>
  </si>
  <si>
    <t>Оказание услуг по водоотведению (местонахождение структурного подразделения -г.Южноуральск)</t>
  </si>
  <si>
    <t>Оказание услуг по холодному водоснабжению и водоотведению (местонахождение структурного подразделения - г.Копейск)</t>
  </si>
  <si>
    <t>Оказание услуг по холодному водоснабжению (местонахождение структурного- с.Кизильское)</t>
  </si>
  <si>
    <t>Оказание услуг по водоотведению (местонахождение структурного подразделения - г.Верхний Уфалей)</t>
  </si>
  <si>
    <t>Оказание услуг по холодному водоснабжению (местонахождение структурного подразделения - г.Кунашак)</t>
  </si>
  <si>
    <t>Оказание услуг по холодному водоснабжению и водоотведению (местонахождение структурного подразделения - г.Златоуст)</t>
  </si>
  <si>
    <t>Оказание услуг по холодному водоснабжению и водоотведению (местонахождение структурного подразделения – с.Фершампенуаз)</t>
  </si>
  <si>
    <t>53.20.21</t>
  </si>
  <si>
    <t>53.20.11.121</t>
  </si>
  <si>
    <t>Оказание  услуг фельдъегерской связи</t>
  </si>
  <si>
    <t>Услуги должны быть оказаны в соответствии с ФЗ от 17.12.1994г. № 67-ФЗ "О федеральной фельдъегерской связи"</t>
  </si>
  <si>
    <t xml:space="preserve">Единственный поставщик
(п.6. ч.1 ст. 93
 № 44-ФЗ)
</t>
  </si>
  <si>
    <t xml:space="preserve">
-/-/100%
</t>
  </si>
  <si>
    <t>53.10.</t>
  </si>
  <si>
    <t>53.10.13.110.</t>
  </si>
  <si>
    <t>Оказание услуг почтовой связи (Административное здание Челябинскстата в г. Челябинск)</t>
  </si>
  <si>
    <t>-/-/100%</t>
  </si>
  <si>
    <t xml:space="preserve">Единственный поставщик
(п.1.ч.1. ст.93 
№ 44-ФЗ)
</t>
  </si>
  <si>
    <t>Оказание услуг почтовой связи  (Административное здание Челябинскстата в г. Миасс)</t>
  </si>
  <si>
    <t>Услуги по приему, обработке, пересылке и доставке (вручению) внутренних почтовых отправлений должны быть оказаны в соответствии с ФЗ от 17.07.1999г. № 176-ФЗ "О почтовой связи"</t>
  </si>
  <si>
    <t>Услуги по приему, обработке, пересылке и доставке (вручению) внутренних почтовых отправлений,, профранкированных силами Заказчика  должны быть оказаны в соответствии с ФЗ от 17.07.1999г. № 176-ФЗ "О почтовой связи"</t>
  </si>
  <si>
    <t>68.20.</t>
  </si>
  <si>
    <t>68.20.12.000</t>
  </si>
  <si>
    <t xml:space="preserve">Аренда муниципального недвижимого имущества
(местонахождение структурного подразделения -г.Аша)
</t>
  </si>
  <si>
    <t>удовлетворительное  техническое состояние помещений для размещения сотрудников Челябинскстата, наличие электропроводки, системы теплоснабжения</t>
  </si>
  <si>
    <t xml:space="preserve">Единственный поставщик
(п.32.ч.1. ст.93 
№ 44-ФЗ)
</t>
  </si>
  <si>
    <t xml:space="preserve">Аренда областного недвижимого имущества
(местонахождение структурного подразделения - с.Варна)
</t>
  </si>
  <si>
    <t xml:space="preserve">
-/-/30%</t>
  </si>
  <si>
    <t xml:space="preserve">Аренда областного недвижимого имущества
(местонахождение структурного подразделения - г.Еманжелинск)
</t>
  </si>
  <si>
    <t xml:space="preserve">Аренда областного недвижимого имущества
(местонахождение структурного подразделения - г.Озерск)
</t>
  </si>
  <si>
    <t xml:space="preserve">Аренда областного недвижимого имущества
(местонахождение структурного подразделения - г.Сатка)
</t>
  </si>
  <si>
    <t xml:space="preserve">Аренда областного недвижимого имущества
(местонахождение структурного подразделения - г.Троицк)
</t>
  </si>
  <si>
    <t xml:space="preserve">Аренда областного недвижимого имущества
(местонахождение структурного подразделения -с.Фершампенуаз )
</t>
  </si>
  <si>
    <t>84.25.1</t>
  </si>
  <si>
    <t>84.25.11.120.</t>
  </si>
  <si>
    <t xml:space="preserve">Оказание услуг по техническому обслуживанию установки автоматического газового пожаротушения, расположенного в Административном здании
Челябинскстат
</t>
  </si>
  <si>
    <t xml:space="preserve">04.2016 г. </t>
  </si>
  <si>
    <t>0,4/2,1/-</t>
  </si>
  <si>
    <t>33.14.</t>
  </si>
  <si>
    <t>33.14.11.000</t>
  </si>
  <si>
    <t>Оказание услуг по техническому обслуживанию дизель-генераторной электростанции контейнерного типа, принадлежащей Челябинскстату</t>
  </si>
  <si>
    <t>33.12.</t>
  </si>
  <si>
    <t>33.12.18.000</t>
  </si>
  <si>
    <t xml:space="preserve">Оказание услуг по техническому обслуживанию систем кондиционирования и вентиляции в Административном здании
Челябинскстата
</t>
  </si>
  <si>
    <t xml:space="preserve">
0,69/3,45/-</t>
  </si>
  <si>
    <t>80.20.</t>
  </si>
  <si>
    <t>80.20.10.</t>
  </si>
  <si>
    <t xml:space="preserve">Оказание услуг по техническому обслуживанию автоматической системы пожарной сигнализации и системы оповещения людей при пожаре в административном здании Челябинскстата
(г.Коркино)
</t>
  </si>
  <si>
    <t xml:space="preserve">
0,11/0,56/-</t>
  </si>
  <si>
    <t xml:space="preserve">Оказание услуг по техническому обслуживанию автоматической системы пожарной сигнализации и системы оповещения людей при пожаре в административном здании Челябинскстата
(г.Миасс)
</t>
  </si>
  <si>
    <t xml:space="preserve">
0,08/0,4/-</t>
  </si>
  <si>
    <t xml:space="preserve">Оказание услуг по техническому обслуживанию автоматической системы пожарной сигнализации и системы оповещения людей при пожаре в административном здании Челябинскстата
(г.Магнитогорск)
</t>
  </si>
  <si>
    <t xml:space="preserve">Оказание услуг по техническому обслуживанию автоматической системы пожарной сигнализации и системы оповещения людей при пожаре в административном здании Челябинскстата
(г.Чебаркуль)
</t>
  </si>
  <si>
    <t xml:space="preserve">
0,08/0,38/-</t>
  </si>
  <si>
    <t xml:space="preserve">Оказание услуг по техническому обслуживанию автоматической системы пожарной сигнализации и системы оповещения людей при пожаре в административном здании Челябинскстата
(г.Верхнеуральск)
</t>
  </si>
  <si>
    <t xml:space="preserve">
0,05/0,25/-</t>
  </si>
  <si>
    <t xml:space="preserve">Оказание услуг по техническому обслуживанию автоматической системы пожарной сигнализации и системы оповещения людей при пожаре в административном здании Челябинскстата
(г.Копейск)
</t>
  </si>
  <si>
    <t>81.10.</t>
  </si>
  <si>
    <t>81.10.10.000</t>
  </si>
  <si>
    <t>Содержание имущества в многоквартирном доме (г.Катав-Ивановск)</t>
  </si>
  <si>
    <t>Услуги оказываются в соответствии с Правилами содержания общего имущества в многоквартирном доме, утвержденными Постановлением Правительства РФ от 13.08.2006 №491 и Перечнем услуг и работ, утв. Постановлением Правительства РФ от 03.04.2013 № 290</t>
  </si>
  <si>
    <t xml:space="preserve">Единственный поставщик
(п.23.ч.1. ст.93 
№ 44-ФЗ)
</t>
  </si>
  <si>
    <t>Содержание имущества в многоквартирном доме (г.Чебаркуль)</t>
  </si>
  <si>
    <t>Содержание имущества в многоквартирном доме (г.Кыштым)</t>
  </si>
  <si>
    <t>84.24.</t>
  </si>
  <si>
    <t>84.24.11.000</t>
  </si>
  <si>
    <t>Оказание услуг по централизованной охране объекта подразделениями Управления вневедомственной охраны (311)</t>
  </si>
  <si>
    <t>Услуги должны быть оказаны в соответствии с требованиями ГОСТ Р 50776-95, РД 78.36.002-2010</t>
  </si>
  <si>
    <t xml:space="preserve">Единственный поставщик
(п.6.ч.1. ст.93 
№ 44-ФЗ)
</t>
  </si>
  <si>
    <t>19.20.</t>
  </si>
  <si>
    <t>19.20.21.100</t>
  </si>
  <si>
    <t>л.</t>
  </si>
  <si>
    <t>Бензин автомобильный по качеству и техническим характеристикам должен соответствовать требованиям, установленным в  Постановлении Правительства РФ от 27.02.2008 № 118  
(СМП,СОНКО)</t>
  </si>
  <si>
    <t xml:space="preserve">
1,89/9,45/-</t>
  </si>
  <si>
    <t>46.76.1</t>
  </si>
  <si>
    <t>46.76.11.000</t>
  </si>
  <si>
    <t>Поставка ГСМ для нужд Челябинскстата</t>
  </si>
  <si>
    <t>Поставка бумаги 
для нужд Челябинскстата</t>
  </si>
  <si>
    <t>Товар должен быть новым, не бывшим в употреблении
(СМП,СОНКО)</t>
  </si>
  <si>
    <t>кг.</t>
  </si>
  <si>
    <t>53.10.11.000</t>
  </si>
  <si>
    <t>Оказание услуг по подписке на периодические печатные издания</t>
  </si>
  <si>
    <t>43.22.</t>
  </si>
  <si>
    <t>43.22.12.120</t>
  </si>
  <si>
    <t>Работы по техническому обслуживанию индивидуального теплового пункта в административном здании г.Магнитогорск</t>
  </si>
  <si>
    <t>03.2016</t>
  </si>
  <si>
    <t>Услуги должны быть оказаны в соответствии с 
Постановлением Правительства РФ от 18.11.13 № 1034 "О коммерческом учете тепловой энергии теплоносителя", Пост. Правительства РФ от 04.09.13 № 776 "Об утверждении Правил организации коммерческого учета воды, сточных вод"
(СМП/СОНКО)</t>
  </si>
  <si>
    <t>86.90.</t>
  </si>
  <si>
    <t>86.90.19.190</t>
  </si>
  <si>
    <t>Оказание услуг по проведению предрейсовых медицинских осмотров водителей транспортных средств для нужд Челябинскстата</t>
  </si>
  <si>
    <t>Сбор анамнеза, определение артериального давления, определение наличия алкоголя одним из официально признанных методов.</t>
  </si>
  <si>
    <t>0,44/2,20/-</t>
  </si>
  <si>
    <t>02.2016</t>
  </si>
  <si>
    <t>61.10.</t>
  </si>
  <si>
    <t>61.10.30.120</t>
  </si>
  <si>
    <t xml:space="preserve">Предоставление правительственной документальной связи </t>
  </si>
  <si>
    <t>Обеспечение приема и передачи спец.информации путем предоставления порта сети с пакетной коммуникацией, постоянного адреса электронной почты</t>
  </si>
  <si>
    <t xml:space="preserve">
157 0113 159 01 90019 244
</t>
  </si>
  <si>
    <t>43.29.</t>
  </si>
  <si>
    <t>Работы по техническому обслуживанию и ремонты лифтов и систем ЛДСС</t>
  </si>
  <si>
    <t>В соответствии  с действующими  требованиями технического регламента Таможенного союза "Безопасность лифтов" (ТР ТС 011/2011) и инструкцией завода-изготовителя по техническому обслуживанию лифтов
(СМП,СОНКО)</t>
  </si>
  <si>
    <t>Услуги должны быть оказаны в соответствиии с требованиями ФЗ № 123 от 22.07.2008 г., Правил противопожарного режима в РФ, РД 25.964-90, РД 009-01-96, РД 009-02-96
(СМП,СОНКО)</t>
  </si>
  <si>
    <t>В соответствии с графиком и перечнем работ руководства по эксплуатации оборудования
(СМП,СОНКО)</t>
  </si>
  <si>
    <t>Услуги должны быть оказаны в соответствии с ТОИ Р-45-083-01и В соответствии с графиком и перечнем работ руководства по эксплуатации оборудования
(СМП,СОНКО)</t>
  </si>
  <si>
    <t>Услуги должны быть оказаны в соответствии с требованиями ФЗ № 123 от 22.07.2008 г., Правил противопожарного режима в РФ, РД 25.964-90, РД 009-01-96, РД 009-02-96
(СМП,СОНКО)</t>
  </si>
  <si>
    <t xml:space="preserve">Услуги оказываются в соответствии с Правилами содержания общего имущества в многоквартирном доме, утвержденными Постановлением Правительства РФ от 13.08.2006 №491 и Перечнем услуг и работ, утв. Постановлением Правительства РФ от 03.04.2013 № 290
</t>
  </si>
  <si>
    <t>43.29.19.110</t>
  </si>
  <si>
    <t>Оказание услуг по охране объекта с помощью тревожной сигнализации (тревожная кнопка) г.Копейск</t>
  </si>
  <si>
    <t xml:space="preserve"> 157 0113 159 01 90019 244</t>
  </si>
  <si>
    <t xml:space="preserve">Оказание услуг по охране объекта с помощью тревожной сигнализации (тревожная кнопка) подразделениями Управления вневедомственной охраны
в Административном и вспомогательном зданиях Челябинскстата в г.Челябинск
</t>
  </si>
  <si>
    <t>06.2016</t>
  </si>
  <si>
    <t xml:space="preserve"> 157 0113 159 04 92020 244                   </t>
  </si>
  <si>
    <t xml:space="preserve">157 0113 159 05 92020 244                 </t>
  </si>
  <si>
    <t>чел.</t>
  </si>
  <si>
    <t xml:space="preserve">Проведение технического освидетельствования лифта </t>
  </si>
  <si>
    <t xml:space="preserve">выполняется в соответвии с требованиями, установленными техническим регламентом ТР ТС 011/2011 "Безопасность лифтов" ГОСТ Р 53780-2010, ГОСТ Р 53783-2010, Правилами технической эксплуатации электроустановок потребителей, утв. приказом № 6 от 13.01.2003 Министерства энергетики РФ, Межотраслевыми правилами по охране труда (правил безопасности) при эксплуатации установок, утвержденными Постановлением Минтруда России от 05.01.2001 г. № 3 и ПРиказом Минэнерго России от 27.12.2000 г. № 163  </t>
  </si>
  <si>
    <t xml:space="preserve">
-/0,29/-</t>
  </si>
  <si>
    <t xml:space="preserve">запрос котировок </t>
  </si>
  <si>
    <t>43.2.</t>
  </si>
  <si>
    <t>157 0113 1590190019 242</t>
  </si>
  <si>
    <t>157 0113 1590190019 244</t>
  </si>
  <si>
    <t xml:space="preserve">
-/-/100%</t>
  </si>
  <si>
    <t xml:space="preserve">
-/-/70%</t>
  </si>
  <si>
    <t>157 01 13 159 01 90019 244</t>
  </si>
  <si>
    <t xml:space="preserve">Уплата зносов на капитальный ремонт общего имущества в многоквартирных домах , помещения которых находятся в собственности РФ и в оперативном управлении Челябинскстата </t>
  </si>
  <si>
    <t xml:space="preserve">Уплата взносов должна осуществляться в соответствии с Жилищным кодексом РФ, Законом Ч/о № 512-ЗО от 27.06.2013г., постановлением Правительства Ч/о от 21.05.2014г. № 196-П </t>
  </si>
  <si>
    <t xml:space="preserve">
-/3,75/-</t>
  </si>
  <si>
    <t xml:space="preserve">
-/2,91/-</t>
  </si>
  <si>
    <t>80.20.10.000</t>
  </si>
  <si>
    <t>81.10</t>
  </si>
  <si>
    <t xml:space="preserve">Единственный поставщик
 (п.42.ч.1. ст.93 
№ 44-ФЗ)
</t>
  </si>
  <si>
    <t xml:space="preserve">Единственный поставщик
 (п.42.ч.1. ст.93
№ 44-ФЗ)
</t>
  </si>
  <si>
    <t xml:space="preserve">Единственный поставщик
 (п.1.ч.1. ст.93
№ 44-ФЗ)
</t>
  </si>
  <si>
    <t xml:space="preserve">Единственный поставщик
 (п.23.ч.1. ст.93 
№ 44-ФЗ)
</t>
  </si>
  <si>
    <t xml:space="preserve">Единственный поставщик
 (п.1.ч.1. ст.93 
№ 44-ФЗ)
</t>
  </si>
  <si>
    <t xml:space="preserve">03.2016 </t>
  </si>
  <si>
    <t>п.п. 5  п. 15 примечания к приложению2 к приказу Минэкономразвития и Федерального казначейства от 27.12.2011 № 761/20Н</t>
  </si>
  <si>
    <t>Единственный поставщик
(п.42. ч.1. ст.93 
№ 44-ФЗ)</t>
  </si>
  <si>
    <t>0,27/1,33/-</t>
  </si>
  <si>
    <t>Оказание образовательских
 услуг в сфере профессионального обучения повышения квалификации (преподовательские услуги)</t>
  </si>
  <si>
    <t>Оказание образовательных услуг по обучению по программе "эксплуатация электроустановок организации"</t>
  </si>
  <si>
    <t>ч.</t>
  </si>
  <si>
    <t>.-/-/-</t>
  </si>
  <si>
    <t xml:space="preserve">Единственный поставщик
 (п.33.ч.1. ст.93 
№ 44-ФЗ)
</t>
  </si>
  <si>
    <t>157 0113 159 0190019 244</t>
  </si>
  <si>
    <t>85.31</t>
  </si>
  <si>
    <t>85.31.11.000</t>
  </si>
  <si>
    <t>37.00                             Сбор и обработка сточных вод</t>
  </si>
  <si>
    <t>37.00.11.110                                   Услуги по водоотведению сточных вод</t>
  </si>
  <si>
    <t>Оказание услуг по водоотведению (местонахождение структурного подразделения- г.Чебаркуль)</t>
  </si>
  <si>
    <t>Услуги должны быть оказаны в соответствии с ФЗ от 07.12.2011 № 416-ФЗ                  "О водоснабжении и водоотведении"</t>
  </si>
  <si>
    <t xml:space="preserve">07.2016 г.
Периодичность поставки – ежемесячно с января по июнь 2016 г.
 </t>
  </si>
  <si>
    <t>пп. 5  п. 15 примечания к приложению № 2 к совместному приказу Минэкономразвития России и Федерального казначейства от 27.12.2011 № 761/20н</t>
  </si>
  <si>
    <t>37.00                                     Сбор и обработка сточных вод</t>
  </si>
  <si>
    <t>37.00.11.110                                     Услуги по водоотведению сточных вод</t>
  </si>
  <si>
    <t>Оказание услуг по водоотведению (местонахождение структурного подразделения- г.Катав-Ивановск)</t>
  </si>
  <si>
    <t>37.00           Сбор и обработка сточных вод</t>
  </si>
  <si>
    <t>37.00.11.140  Услуги по очистке сточных вод</t>
  </si>
  <si>
    <t>Оказание услуг по водоотведению (очистка сточных вод) (местонахождение структурного подразделения- г.Коркино)</t>
  </si>
  <si>
    <t>36.00                                                                 Забор, очистка и распределение воды</t>
  </si>
  <si>
    <t>36.00.30.000                                                                    Услуги по торговле водой, поставляемой по трубопроводам</t>
  </si>
  <si>
    <t>Оказание услуг по холодному водоснабжению (местонахождение структурного подразделения - г.Верхний Уфалей)</t>
  </si>
  <si>
    <t>37.00                                                                   Сбор и обработка сточных вод</t>
  </si>
  <si>
    <t>37.00.11.110                                                                                 Услуги по водоотведению сточных вод</t>
  </si>
  <si>
    <t>Оказание услуг по водоотведению (местонахождение структурного подразделения - г.Пласт)</t>
  </si>
  <si>
    <t>37.00                                                             Сбор и обработка сточных вод</t>
  </si>
  <si>
    <t>37.00.11.110                                                                           Услуги по водоотведению сточных вод</t>
  </si>
  <si>
    <t>Оказание услуг по водоотведению (местонахождение структурного подразделения - г.Кыштым)</t>
  </si>
  <si>
    <t xml:space="preserve">35.30 Производство, передача и распределение пара и горячей воды; </t>
  </si>
  <si>
    <t>35.30.12.130                  Услуги по транспортированию горячей воды</t>
  </si>
  <si>
    <t xml:space="preserve">Поставка тепловой энергии (Административное здание в г. Челябинске)
</t>
  </si>
  <si>
    <t>Поставка тепловой энергии должна осуществляться в соответствии с ФЗ от 27.07.2010 № 190-ФЗ         "О теплоснабжении"</t>
  </si>
  <si>
    <t xml:space="preserve">12.2016 г.
Периодичность поставки – ежемесячно с июля по декабрь 2016 г.
 </t>
  </si>
  <si>
    <t xml:space="preserve">Поставка тепловой энергии (местонахождение структурного подразделения -                            с. Фершампенуаз)
</t>
  </si>
  <si>
    <t>Поставка тепловой энергии (местонахождение структурного подразделения -                      г. Нязепетровск)</t>
  </si>
  <si>
    <t>Поставка тепловой энергии (местонахождение структурного подразделения -                 с. Кизильское)</t>
  </si>
  <si>
    <t>Поставка тепловой энергии (местонахождение структурного подразделения -                 г. Южноуральск)</t>
  </si>
  <si>
    <t xml:space="preserve">06.2016 г.
Периодичность поставки – ежемесячно с января по май 2016 г.
 </t>
  </si>
  <si>
    <t>Поставка тепловой энергии (местонахождение структурного подразделения -                   п. Увельский)</t>
  </si>
  <si>
    <t>Поставка тепловой энергии (местонахождение структурного подразделения -                   с. Уйское)</t>
  </si>
  <si>
    <t>Поставка тепловой энергии (местонахождение структурного подразделения -                     с. Аргаяш)</t>
  </si>
  <si>
    <t>Поставка тепловой энергии (местонахождение структурного подразделения -                    г. Чебаркуль)</t>
  </si>
  <si>
    <t>Поставка тепловой энергии (местонахождение структурного подразделения -                    г. Миасс)</t>
  </si>
  <si>
    <t>Поставка тепловой энергии (местонахождение структурного подразделения -                   г. Пласт)</t>
  </si>
  <si>
    <t>Поставка тепловой энергии (местонахождение структурного подразделения -                           г. Коркино)</t>
  </si>
  <si>
    <t>Поставка тепловой энергии (местонахождение структурного подразделения -                          г. Копейск)</t>
  </si>
  <si>
    <t>Поставка тепловой энергии (местонахождение структурного подразделения -                        г. Верхний Уфалей)</t>
  </si>
  <si>
    <t>Поставка тепловой энергии (местонахождение структурного подразделения -                   г. Магнитогорск)</t>
  </si>
  <si>
    <t>Поставка тепловой энергии (местонахождение структурного подразделения -                        г. Златоуст)</t>
  </si>
  <si>
    <t>Поставка тепловой энергии (местонахождение структурного подразделения -                     г. Еманжелинск)</t>
  </si>
  <si>
    <t>Поставка тепловой энергии (местонахождение структурного подразделения -                      г. Кыштым)</t>
  </si>
  <si>
    <t>Поставка тепловой энергии (местонахождение структурного подразделения -                      с. Миасское)</t>
  </si>
  <si>
    <t>Поставка тепловой энергии (местонахождение структурного подразделения -                       с. Кунашак)</t>
  </si>
  <si>
    <t>Поставка тепловой энергии (местонахождение структурного подразделения -                         с. Долгодеревенское)</t>
  </si>
  <si>
    <t>Поставка тепловой энергии (местонахождение структурного подразделения –                        г. Озерск)</t>
  </si>
  <si>
    <t>Поставка тепловой энергии (местонахождение структурного подразделения –                        г. Троицк)</t>
  </si>
  <si>
    <t>35.14                    Торговля электроэнергией</t>
  </si>
  <si>
    <t>35.14.10.000                                           Услуги по торговле электроэнергией</t>
  </si>
  <si>
    <t xml:space="preserve">Качество поставляемой электроэнергии в соответствии с                        ГОСТ  32144-2013.
Соответствие
требованиям,
установленным
действующим
законодательством
</t>
  </si>
  <si>
    <t xml:space="preserve">12.2016 г.
Периодичность поставки – ежемесячно с  июля  по декабрь 2016 г.
 </t>
  </si>
  <si>
    <t>Оказание услуг по снабжению электрической энергией (местонахождение структурного подразделения –                      г. Магнитогорск)</t>
  </si>
  <si>
    <t>Оказание услуг по снабжению электрической энергией (местонахождение структурного подразделения –          с.Фершампенуаз)</t>
  </si>
  <si>
    <t>Оказание услуг по снабжению электрической энергией (местонахождение структурного подразделения -                      г. Верхнеуральск)</t>
  </si>
  <si>
    <t>Оказание услуг по снабжению электрической энергией (местонахождение структурного подразделения -                       г. Нязепетровск)</t>
  </si>
  <si>
    <t>Оказание услуг по снабжению электрической энергией (местонахождение структурного подразделения -                    с. Кизильское)</t>
  </si>
  <si>
    <t>Оказание услуг по снабжению электрической энергией (местонахождение структурного подразделения -                    г. Карталы)</t>
  </si>
  <si>
    <t>Оказание услуг по снабжению электрической энергией (местонахождение структурного подразделения -                      с. Кунашак)</t>
  </si>
  <si>
    <t>Оказание услуг по снабжению электрической энергией (местонахождение структурного подразделения -                          г. Южноуральск)</t>
  </si>
  <si>
    <t>Оказание услуг по снабжению электрической энергией (местонахождение структурного подразделения -                       с. Увельское)</t>
  </si>
  <si>
    <t>Оказание услуг по снабжению электрической энергией (местонахождение структурного подразделения -                         г. Верхний Уфалей)</t>
  </si>
  <si>
    <t>Оказание услуг по снабжению электрической энергией (местонахождение структурного подразделения -                       с. Уйское)</t>
  </si>
  <si>
    <t>Оказание услуг по снабжению электрической энергией (местонахождение структурного подразделения -                       с. Аргаяш)</t>
  </si>
  <si>
    <t>Оказание услуг по снабжению электрической энергией (местонахождение структурного подразделения -                        г. Чебаркуль)</t>
  </si>
  <si>
    <t>Оказание услуг по снабжению электрической энергией (местонахождение структурного подразделения -                         с. Еткуль)</t>
  </si>
  <si>
    <t>Оказание услуг по снабжению электрической энергией (местонахождение структурного подразделения -                      г.  Кыштым)</t>
  </si>
  <si>
    <t>Оказание услуг по снабжению электрической энергией (местонахождение структурного подразделения -                         г. Миасс)</t>
  </si>
  <si>
    <t>Оказание услуг по снабжению электрической энергией (местонахождение структурного подразделения -                         с. Миасское)</t>
  </si>
  <si>
    <t>Оказание услуг по снабжению электрической энергией (местонахождение структурного подразделения -                     г. Троицк)</t>
  </si>
  <si>
    <t>Оказание услуг по снабжению электрической энергией (местонахождение структурного подразделения -                       г. Коркино)</t>
  </si>
  <si>
    <t>Оказание услуг по снабжению электрической энергией (местонахождение структурного подразделения -                       г. Копейск)</t>
  </si>
  <si>
    <t>Оказание услуг по снабжению электрической энергией (местонахождение структурного подразделения -                       г. Еманжелинск)</t>
  </si>
  <si>
    <t>Оказание услуг по снабжению электрической энергией (местонахождение структурного подразделения -                       г. Озерск)</t>
  </si>
  <si>
    <t>Оказание услуг по снабжению электрической энергией (местонахождение структурного подразделения -                       г. Златоуст)</t>
  </si>
  <si>
    <t>Оказание услуг по снабжению электрической энергией (местонахождение структурного подразделения -                        п. Бреды)</t>
  </si>
  <si>
    <t>36.00                                 Забор, очистка и распределение воды</t>
  </si>
  <si>
    <t>36.00.30.000                                  Услуги по торговле водой, поставляемой по трубопроводам</t>
  </si>
  <si>
    <t>Оказание услуг по холодному водоснабжению и водоотведению (местонахождение структурного подразделения - г.Миасс)</t>
  </si>
  <si>
    <t>Оказание услуг по холодному водоснабжению (местонахождение структурного подразделения-г.Верхнеуральск)</t>
  </si>
  <si>
    <t>Оказание услуг по холодному водоснабжению (местонахождение структурного подразделения- г.Чебаркуль)</t>
  </si>
  <si>
    <t>Оказание услуг по холодному водоснабжению  (местонахождение структурного подразделения- г.Катав-Ивановск)</t>
  </si>
  <si>
    <t>36.00                                        Забор, очистка и распределение воды</t>
  </si>
  <si>
    <t>36.00.30.000                                       Услуги по торговле водой, поставляемой по трубопроводам</t>
  </si>
  <si>
    <t>37.00                                                  Сбор и обработка сточных вод</t>
  </si>
  <si>
    <t>37.00.11.110                                                   Услуги по водоотведению сточных вод</t>
  </si>
  <si>
    <t>36.00                                                     Забор, очистка и распределение воды</t>
  </si>
  <si>
    <t>36.00.30.000                                    Услуги по торговле водой, поставляемой по трубопроводам</t>
  </si>
  <si>
    <t>36.00.30.000                                                       Услуги по торговле водой, поставляемой по трубопроводам</t>
  </si>
  <si>
    <t>37.00                                                                             Сбор и обработка сточных вод</t>
  </si>
  <si>
    <t>37.00.11.110                                                                             Услуги по водоотведению сточных вод</t>
  </si>
  <si>
    <t>36.00                                                                                  Забор, очистка и распределение воды</t>
  </si>
  <si>
    <t>36.00.30.000                                                                             Услуги по торговле водой, поставляемой по трубопроводам</t>
  </si>
  <si>
    <t>Оказание услуг по холодному водоснабжению (местонахождение структурного подразделения - г.Пласт)</t>
  </si>
  <si>
    <t>36.00                                                        Забор, очистка и распределение воды</t>
  </si>
  <si>
    <t>36.00.30.000                                                  Услуги по торговле водой, поставляемой по трубопроводам</t>
  </si>
  <si>
    <t>36.00                                            Забор, очистка и распределение воды</t>
  </si>
  <si>
    <t>36.00.30.000                                                    Услуги по торговле водой, поставляемой по трубопроводам</t>
  </si>
  <si>
    <t>Оказание услуг по холодному водоснабжению (местонахождение структурного подразделения - г.Кыштым)</t>
  </si>
  <si>
    <t>36.00                                                                      Забор, очистка и распределение воды</t>
  </si>
  <si>
    <t>36.00.30.000                                                                Услуги по торговле водой, поставляемой по трубопроводам</t>
  </si>
  <si>
    <t>Оказание услуг по холодному водоснабжению (местонахождение структурного подразделения - п.Увельский)</t>
  </si>
  <si>
    <t>37.00                                                          Сбор и обработка сточных вод</t>
  </si>
  <si>
    <t>37.00.11.110                                                                       Услуги по водоотведению сточных вод</t>
  </si>
  <si>
    <t>Оказание услуг по водоотведению (местонахождение структурного подразделения - п.Увельский)</t>
  </si>
  <si>
    <t>36.00                                                       Забор, очистка и распределение воды</t>
  </si>
  <si>
    <t>36.00.30.000                                                           Услуги по торговле водой, поставляемой по трубопроводам</t>
  </si>
  <si>
    <t>36.00.30.000                                                                                 Услуги по торговле водой, поставляемой по трубопроводам</t>
  </si>
  <si>
    <t>Поставка тепловой энергии (местонахождение структурного подразделения -                      г. Карталы)</t>
  </si>
  <si>
    <t>Поставка тепловой энергии (местонахождение структурного подразделения -                      г. Бреды)</t>
  </si>
  <si>
    <t>Размещение объявления о переезде</t>
  </si>
  <si>
    <t>58.13</t>
  </si>
  <si>
    <t>58.13.10.000</t>
  </si>
  <si>
    <t>Согласно технического задания</t>
  </si>
  <si>
    <t>усл. ед.</t>
  </si>
  <si>
    <t>03,2016 г.</t>
  </si>
  <si>
    <t>26.30.22.</t>
  </si>
  <si>
    <t>26.30.22.000</t>
  </si>
  <si>
    <t xml:space="preserve">Приобретение мобильных телефонных аппаратов </t>
  </si>
  <si>
    <t>05.2016</t>
  </si>
  <si>
    <t xml:space="preserve">
-/0,4/-</t>
  </si>
  <si>
    <t xml:space="preserve">
-/2,0/-</t>
  </si>
  <si>
    <t>Приобретение новых  мобильных телефонных аппаратов в количестве 5 шт., должны иметь сертификаты соответвия, соответствовать СанПиН 2.2.4/2.1.8.055 96 "Электромагнитные излучения радиочастотного диапазона (ЭМИ РЧ)", (СМП, СОНКО)</t>
  </si>
  <si>
    <t>49.41.19.000</t>
  </si>
  <si>
    <t>Транспортные услуги, связанные со сбором первичных статистистических данных при проведении выборочного наблюдения в апреле-сентябре 2016 года</t>
  </si>
  <si>
    <t>Оказание транспортных услуг
 по перевозке грузов согласно техничечского задания и графика оказания услуг</t>
  </si>
  <si>
    <t xml:space="preserve">усл.ед. </t>
  </si>
  <si>
    <t>04.2016</t>
  </si>
  <si>
    <t>09.2016</t>
  </si>
  <si>
    <t>Ремонт кабинетов (подготовка помещений для создания рабочих мест) в Административном здании Челябинскстата в г.Челябинске (1 этаж: № 5,28,29,30 по плану БТИ; 5 этаж: №7,14,22.30 по плану БТИ)</t>
  </si>
  <si>
    <t xml:space="preserve">Ремонт кабинетов (подготовка помещений для создания рабочих мест) в Административном здании Челябинскстата в г.Челябинске согласно технического задания (СМП,СОНКО)  </t>
  </si>
  <si>
    <t>Ремонт кабинетов (подготовка помещений для создания рабочих мест) в Административном здании Челябинскстата в г.Магнитогорске (2 этаж:№7.13,16,17,18 по плану БТИ)</t>
  </si>
  <si>
    <t xml:space="preserve">Ремонт кабинетов (подготовка помещений для создания рабочих мест) в Административном здании Челябинскстата в г.Магнитогорске согласно технического задания (СМП,СОНКО)  </t>
  </si>
  <si>
    <t>Ремонт кабинетов (подготовка помещений для создания рабочих мест) в Административном здании Челябинскстата в г.Коркино (2 этаж: № 5 по плану БТИ)</t>
  </si>
  <si>
    <t xml:space="preserve">Ремонт кабинетов (подготовка помещений для создания рабочих мест) в Административном здании Челябинскстата в г.Коркино согласно технического задания (СМП,СОНКО)  </t>
  </si>
  <si>
    <t>Ремонт кабинетов (подготовка помещений для создания рабочих мест) в Административном здании Челябинскстата в г.Миассе (2 этаж: № 15 по плану БТИ)</t>
  </si>
  <si>
    <t xml:space="preserve">Ремонт кабинетов (подготовка помещений для создания рабочих мест) в Административном здании Челябинскстата в г.Миассе согласно технического задания (СМП,СОНКО) </t>
  </si>
  <si>
    <t>Ремонт кабинетов (подготовка помещений для создания рабочих мест) в Административном здании Челябинскстата в п.Увельский (№ 25 по плану БТИ)</t>
  </si>
  <si>
    <t>Ремонт кабинетов (подготовка помещений для создания рабочих мест) в Административном здании Челябинскстата в п.Увельский согласно технического задания (СМП,СОНКО)</t>
  </si>
  <si>
    <t>Ремонт помещений для ввода и обработки первичных статистических данных и хранения переписной документации в Административном здании Челябинскстата (1 этаж: № 9 по плану БТИ; вспомогательное здание: № 6,7,8,17 по плану БТИ; цокольный этаж: №32,34 по плану БТИ)</t>
  </si>
  <si>
    <t>Ремонт помещений для ввода и обработки первичных статистических данных и хранения переписной документации в Административном здании Челябинскстата согласно технического задания, Выполнение работ по установке противопожарных дверей должно осуществляться при наличии Лицензии на монтаж, ремонт и обслуживание заполнений проемов в противопожарных преградах (СМП,СОНКО)</t>
  </si>
  <si>
    <t>28.23.</t>
  </si>
  <si>
    <t>28.23.25.000</t>
  </si>
  <si>
    <t>Приобретение расходных материалов для нужд Челябинскстата</t>
  </si>
  <si>
    <t>Поставка новых, не бывших в употреблении расходных материалов</t>
  </si>
  <si>
    <t>137</t>
  </si>
  <si>
    <t>в пределах лимита бюджетных средств, 
4,1/20,5/ -</t>
  </si>
  <si>
    <t>в пределах лимита бюджетных средств, 
6,6/32,8/ -</t>
  </si>
  <si>
    <t>в пределах лимита бюджетных средств, 
1,0/4,9/ -</t>
  </si>
  <si>
    <t>в пределах лимита бюджетных средств, 
1,6/7,7/ -</t>
  </si>
  <si>
    <t>в пределах лимита бюджетных средств, 
1,2/5,7/ -</t>
  </si>
  <si>
    <t>в пределах лимита бюджетных средств, 
4,9/24,4/ -</t>
  </si>
  <si>
    <t>в пределах лимита бюджетных средств, 
2,7/13,4/ -</t>
  </si>
  <si>
    <t>157 0113 159 03 92020 244</t>
  </si>
  <si>
    <t>157 0113 159 03 92020 242</t>
  </si>
  <si>
    <t>49.41</t>
  </si>
  <si>
    <t>в пределах лимита бюджетных средств, 
0,62/3,16/-</t>
  </si>
  <si>
    <t>43.39.19.190</t>
  </si>
  <si>
    <t>43.39</t>
  </si>
  <si>
    <t>12.2016</t>
  </si>
  <si>
    <t>Поставка мебели (Всероссийская сельскохозяйственная перепись 2016 года)</t>
  </si>
  <si>
    <t>157 0113 159 0392020 244</t>
  </si>
  <si>
    <t>Ремонт помещений в Административном здании Челябинскстата</t>
  </si>
  <si>
    <t>157 0113 159 0190019 242</t>
  </si>
  <si>
    <t>Поставка расходных материалов для оргтехники</t>
  </si>
  <si>
    <t>4,7/23,4/-</t>
  </si>
  <si>
    <t>7,9/39,6/-</t>
  </si>
  <si>
    <t>31.01.11.150</t>
  </si>
  <si>
    <t>31.01</t>
  </si>
  <si>
    <t xml:space="preserve">31.01.11.150
31.01.12.130
31.01.12.150
31.01.11.122
</t>
  </si>
  <si>
    <t>28.23</t>
  </si>
  <si>
    <t>53.10</t>
  </si>
  <si>
    <t>в пределах лимита бюджетных средств, 
0,1/0,6/-</t>
  </si>
  <si>
    <t>Оказание образовательских
 услуг в сфере дополнительного 
профессионального образования (преподовательские услуги)</t>
  </si>
  <si>
    <t>Услуги должны быть оказаны в соответствии с Порядком обучения по охране труда и проверки знаний требований охраны труда рабортников организаций,утвержденного постановление Министерства труда и социального развития Российской Федерации и Министерства образования Российской Федерации от 13 января 2003 года № 1/29</t>
  </si>
  <si>
    <t>Единственный поставщик
(п.33. ч.1. ст.93 
№ 44-ФЗ)</t>
  </si>
  <si>
    <t>157 0113 159 0190012 129</t>
  </si>
  <si>
    <t>85.41.99.000</t>
  </si>
  <si>
    <t>85.41</t>
  </si>
  <si>
    <t>Подписка на 4 (четыре) периодических издания (Южноуральская панорама Челябинский рабочий Справочник кадровика Российская газета), соответсвие ГОСТ 7.84.2002, ГОСТ 7.5-98</t>
  </si>
  <si>
    <t>Ремонт помещений в Административном здании Челябинскстата по адресу: г. Челябинск, ул. Коммуны, д. 137а, согласно технического задания (СМП,СОНКО)</t>
  </si>
  <si>
    <t>Поставка расходных материалов, фотобарабан -1 шт, тонер - 1 шт,термопленка - 1 шт., катридж - 2 шт. для оргтехники согласно технического задания</t>
  </si>
  <si>
    <t xml:space="preserve">
 -/-/-</t>
  </si>
  <si>
    <t>-/7,7/-</t>
  </si>
  <si>
    <t xml:space="preserve">- /12,0/ - </t>
  </si>
  <si>
    <t>в пределах лимита бюджетных средств, 
-/2,0/ -</t>
  </si>
  <si>
    <t>Замена деревянных дверных блоков на противопожарные двери в вспомогательном здании Челябинскстата</t>
  </si>
  <si>
    <t>Замена деревянных дверных блоков на противопожарные двери в помещениях № 7 первого этажа и №7 второго этажа по плану БТИ вспомогательного здания согласно технического задания. Лицензия на осуществление: Производство работ по монтажу, ремонту и обслуживанию средств обеспечения пожарной безопасности зданий и сооружений с видом работ: Монтаж, ремонт и обслуживание заполнений проемов в противопожарных преградах</t>
  </si>
  <si>
    <t>Поставка мебели: кресло офисное - 86 шт.; шкаф для одежды - 17 шт.; шкаф для документов - 43 шт.; тумба подкатная - 40 шт.;шкаф металлический - 8 шт.
новая, не бывшая в использовании, согласно технического задания
(СМП,СОНКО, предоставляются преимущества организациям инвалидов)</t>
  </si>
  <si>
    <t>-/1,9/-</t>
  </si>
  <si>
    <t>29.10.42.111</t>
  </si>
  <si>
    <t>Мебель для седения 3-х секционная 
Новая, не бывшая в использовании согласно технического задания
(СМП,СОНКО, предоставляется преимущество организациям инвалидов)</t>
  </si>
  <si>
    <t>Поставка заднеприводного малотоннажного бортового грузовика
Нового, не бывшего в использовании, согласно технического задания</t>
  </si>
  <si>
    <t>Поставка легкового автомобиля
Нового, не бывшего в использовании, согласно технического задания</t>
  </si>
  <si>
    <t>45.11</t>
  </si>
  <si>
    <t xml:space="preserve">12.2016 г.
Периодичность поставки – ежемесячно с января по декабрь 2016 г.
 </t>
  </si>
  <si>
    <t>35.14</t>
  </si>
  <si>
    <t>35.14.10.000</t>
  </si>
  <si>
    <t>кВт</t>
  </si>
  <si>
    <t xml:space="preserve">
7,4/37,1/-</t>
  </si>
  <si>
    <t>Оказание услуг по снабжению электрической энергией (местонахождение структурного подразделения - п. Бреды)</t>
  </si>
  <si>
    <t xml:space="preserve">Качество поставляемой электроэнергии в соответствии с ГОСТ  32144-2013. Соответствие требованиям, установленным действующим законодательством
</t>
  </si>
  <si>
    <t>157 0113 159 0392020 242</t>
  </si>
  <si>
    <t>Оказание услуг мобильной телефонной связи согласно технического задания</t>
  </si>
  <si>
    <t>3,9/19,5/-</t>
  </si>
  <si>
    <t>12.2016 г.</t>
  </si>
  <si>
    <t>аукцион в электронной форме</t>
  </si>
  <si>
    <t>157 0113 159 0592020 244</t>
  </si>
  <si>
    <t>07.2016</t>
  </si>
  <si>
    <t>Поставка заднеприводного малотоннажного бортового грузовика для проведения Всероссийской сельскохозяйственной переписи 2016 года</t>
  </si>
  <si>
    <t>Оказание услуг мобильной телефонной связи для проведения Всероссийской сельскохозяйственной переписи 2016 года</t>
  </si>
  <si>
    <t>29.10.22.000</t>
  </si>
  <si>
    <t>9,45/47,25/-</t>
  </si>
  <si>
    <t>п.п. 4  п. 15 примечания к приложению2 к приказу Минэкономразвития и Федерального казначейства от 27.12.2011 № 761/20Н</t>
  </si>
  <si>
    <t xml:space="preserve"> -/1,49/-</t>
  </si>
  <si>
    <t>Поставка легкового автомобиля для проведения Всероссийской сельскохозяйственной переписи 2016 года</t>
  </si>
  <si>
    <t xml:space="preserve">    157 0113 159 06 92020 244                   </t>
  </si>
  <si>
    <t>157 01 13 159 04 92020 242</t>
  </si>
  <si>
    <t>2,75/13,74/-</t>
  </si>
  <si>
    <t xml:space="preserve">запрос
 котировок </t>
  </si>
  <si>
    <t>157 0113 159 0492020 242</t>
  </si>
  <si>
    <t>28.23.12.110</t>
  </si>
  <si>
    <t>-/8,4/-</t>
  </si>
  <si>
    <t>Поставка расходных материалов для проведения сплошного федерального статистического наблюдения за деятельностью субъектов малого и среднего предпринимательства за 2015 год на территории Челябинской области</t>
  </si>
  <si>
    <t>Приобретение калькуляторов для проведения Всероссийской сельскохозяйственной переписи 2016 года</t>
  </si>
  <si>
    <t>Для переписчиков и инструкторов полевого уровня, новых, не бывших в употреблении, согласно технического задания (СМП, СОНКО)</t>
  </si>
  <si>
    <t>Картриджи для ксерокса Pro400 и МФУ Work Centre 3220. Новые, не бывшие в употреблении, согласно технического задания (СМП,СОНКО)</t>
  </si>
  <si>
    <t>08.2016</t>
  </si>
  <si>
    <t>-/1,91/-</t>
  </si>
  <si>
    <t>Выполнение работ по защите объектов информатизации по требованиям безопасности информации</t>
  </si>
  <si>
    <t>-/3,99/-</t>
  </si>
  <si>
    <t>-/4,15/-</t>
  </si>
  <si>
    <t>-/4,66/-</t>
  </si>
  <si>
    <t>Проведение ежегодного технического контроля объектов информатизации по требованиям безопасности информации согласно технического задания. Лицензия ФСТЭК Росии на осуществление мероприятий и (или) оказание работ в области защиты государственной тайны. Лицензия ФСБ России на осуществление работ с использованием сведений, состовляющих государственную тайну</t>
  </si>
  <si>
    <t>62.02.2</t>
  </si>
  <si>
    <t>62.02.20.120</t>
  </si>
  <si>
    <t>Содержание имущества в многоквартирном доме (г. Карталы)</t>
  </si>
  <si>
    <t xml:space="preserve">Единственный поставщик
(п.23.ч.1 ст.93
№ 44-ФЗ)
</t>
  </si>
  <si>
    <t>8,3/41,4/-</t>
  </si>
  <si>
    <t>-/-/-</t>
  </si>
  <si>
    <t>01.2016</t>
  </si>
  <si>
    <t>157 0113 1590392020 244</t>
  </si>
  <si>
    <t>157 0113 1590392020 242</t>
  </si>
  <si>
    <t>157 0113 1590592020 244</t>
  </si>
  <si>
    <t xml:space="preserve"> </t>
  </si>
  <si>
    <t>Ремонт кровли административного здания Челябинскстата расположенного в г. Верхнеуральске для проведения Всероссийской сельскохозяйственной переписи 2016 года</t>
  </si>
  <si>
    <t>26.20.21.120</t>
  </si>
  <si>
    <t>Поставка флеш-накопителей для проведения Всероссийской сельскохозяйственной переписи 2016 года</t>
  </si>
  <si>
    <t>2,7/13,4/-</t>
  </si>
  <si>
    <t>Поставка флеш-накопителей для проведения Всероссийской сельскохозяйственной переписи 2016 года. Новые, не бывшие в использовании, согласно технического задания.</t>
  </si>
  <si>
    <t>-/0,9/-</t>
  </si>
  <si>
    <t>Ремонт кровли административного здания Челябинскстата расположенного в г. Верхнеуральске по адресу ул. Советская, д. 45.
К проведению работ допускаются физические и юридические лица, имеющие лицензии на деятельность по ремонту и реставрации объектов культурного наследия (памятников истории и культуры). Производство работ должно соответствовать СНиП12-0-2001, СНиП12-04-2002, СанПиН2,2,3,1385-03 и Правилам противопожарного Режима, а так же СНиП по каждому виду работ. Все применяемые материалы должны быть новыми, соответствовать СНиП, ГОСТ и ППБ, иметь сертефикаты качества.</t>
  </si>
  <si>
    <t>43.91.19.110</t>
  </si>
  <si>
    <t>43.91</t>
  </si>
  <si>
    <t>Ремонт кровли в административном здании Челябинскстата (пристрой), расположенного по адресу: г.Миасс, ул. Лихачева, 23а для проведения Всероссийской сельскохозяйственной переписи 2016 года</t>
  </si>
  <si>
    <t>Ремонт отмостки, цоколя в административном здании Челябинскстата, ул. Коммуны, 137а для проведения Всероссийской сельскохозяйственной переписи 2016 года</t>
  </si>
  <si>
    <t>-/2,84/-</t>
  </si>
  <si>
    <t>2,11/10,55/-</t>
  </si>
  <si>
    <t>Ремонт кровли в административном здании Челябинскстата (пристрой), расположенного по адресу: г.Миасс, ул. Лихачева, 23а согласно технического задания. Производство работ должно соответствовать СНиП12-0-2001, СНиП12-04-2002, СанПиН2,2,3,1385-03 и Правилам противопожарного Режима, а так же СНиП по каждому виду работ. Все применяемые материалы должны быть новыми, соответствовать СНиП, ГОСТ и ППБ, иметь сертефикаты качества. (СМП,СОНКО)</t>
  </si>
  <si>
    <t>Ремонт отмостки, цоколя в административном здании Челябинскстата, ул. Коммуны, 137а согласно технического задания. Производство работ должно соответствовать СНиП12-0-2001, СНиП12-04-2002, СанПиН2,2,3,1385-03 и Правилам противопожарного Режима, а так же СНиП по каждому виду работ. Все применяемые материалы должны быть новыми, соответствовать СНиП, ГОСТ и ППБ, иметь сертефикаты качества. (СМП,СОНКО)</t>
  </si>
  <si>
    <t>157 0113 159 0692020 244</t>
  </si>
  <si>
    <t>Оказание транспортных услуг (Выборочное обследование рабочей силы)</t>
  </si>
  <si>
    <t>км.</t>
  </si>
  <si>
    <t>Оказание транспортных услуг
 по перевозке грузов согласно техничечского задания и графика оказания услуг (СМП,СОНКО)</t>
  </si>
  <si>
    <t>-/3,0/-</t>
  </si>
  <si>
    <t>41.20.40.000</t>
  </si>
  <si>
    <t>41.20</t>
  </si>
  <si>
    <t>-/10,18/-</t>
  </si>
  <si>
    <t>Ремонт помещения № 37, цокольного этажа по плану БТИ, в помещениях №№ 10,14,25,27 третьего этажа по плану БТИ в административном здании Челябинскстата, ул. Коммуны, 137а согласно технического задания. Производство работ должно соответствовать СНиП12-0-2001, СНиП12-04-2002, СанПиН2,2,3,1385-03 и Правилам противопожарного Режима, а так же СНиП по каждому виду работ. Все применяемые материалы должны быть новыми, соответствовать СНиП, ГОСТ и ППБ, иметь сертефикаты качества. (СМП,СОНКО)</t>
  </si>
  <si>
    <t>Выполнение физическими лицами работ, связанных с проведением Всероссийской сельскохозяйственной переписи 2016 года</t>
  </si>
  <si>
    <t>-/3,8/-</t>
  </si>
  <si>
    <t>Поддержание работоспособности программного комплекса АС ВСХП-2016 территориального уровня  согласно технического задания</t>
  </si>
  <si>
    <t>95.11.10.000</t>
  </si>
  <si>
    <t>95.11</t>
  </si>
  <si>
    <t>Ремонт в помещении № 37, цокольного этажа по плану БТИ, в помещениях № 10,14,25,27 третьего этажа по плану БТИ в административном здании Челябинскстата, ул. Коммуны, 137а для проведения Всероссийской сельскохозяйственной переписи 2016 года</t>
  </si>
  <si>
    <t>Поставка уничтожителя документов (Всероссийская сельскохозяйственная перепись 2016 года)</t>
  </si>
  <si>
    <t>-/2,4/-</t>
  </si>
  <si>
    <t>Поставка настольного брошюровочно-переплетного станка (Всероссийская сельскохозяйственная перепись 2016 года)</t>
  </si>
  <si>
    <t>-/1,4/-</t>
  </si>
  <si>
    <t>Поставка уничтожителя документов
Нового, не бывшего в использовании, согласно технического задания (СПМ/СОНКО)</t>
  </si>
  <si>
    <t>Поставка настольного брошюровочно-переплетного станка.
Нового, не бывшего в использовании, согласно технического задания (СМП/СОНКО)</t>
  </si>
  <si>
    <t>28.23.23.000</t>
  </si>
  <si>
    <t>28.99.</t>
  </si>
  <si>
    <t>28.99.11.120</t>
  </si>
  <si>
    <t>Выполнение погрузочно-разгрузочных 
работ (Всероссийская сельскохозяйственная перепись 2016 года)</t>
  </si>
  <si>
    <t>чел/ч</t>
  </si>
  <si>
    <t>-/4,7/-</t>
  </si>
  <si>
    <t>Погрузочно-разгрузочные 
работы выполняются с привлечением персонала Исполнителя. Исполнитель обеспечивает выполнение требований Заказчика по соблюдению производственной санитарии, учитывая специфику действуюшего учреждения, не допускает нарушений общественного порядка. (СМП, СОНКО)</t>
  </si>
  <si>
    <t>52.23.19.114</t>
  </si>
  <si>
    <t>10.2016</t>
  </si>
  <si>
    <t>157 0113 159 06 9202020 244</t>
  </si>
  <si>
    <t>157 0113 159 05 92020 242</t>
  </si>
  <si>
    <t>Выполнение работ по техническому обслуживанию сплит-систем (Всероссийская сельскохозяйственная перепись 2016 года)</t>
  </si>
  <si>
    <r>
      <t>Выполнение работ
 по ремонту пластиковых окон (</t>
    </r>
    <r>
      <rPr>
        <sz val="10"/>
        <color indexed="8"/>
        <rFont val="Times New Roman"/>
        <family val="1"/>
      </rPr>
      <t>Всероссийская сельскохозяйственная перепись 2016</t>
    </r>
    <r>
      <rPr>
        <sz val="10"/>
        <color indexed="8"/>
        <rFont val="Calibri"/>
        <family val="2"/>
      </rPr>
      <t xml:space="preserve"> года)</t>
    </r>
  </si>
  <si>
    <t>43.32.10.110</t>
  </si>
  <si>
    <t>43.32</t>
  </si>
  <si>
    <t>33.12.19.000</t>
  </si>
  <si>
    <t>Выполнение ремонтных работ в соответсвии с действующими Снип, ГОСт, техникой безопасносности, противопожарными, санитарно-гигеническими, экологическими нормами и правилами (СМП, СОНКО)</t>
  </si>
  <si>
    <t>-/2,5/-</t>
  </si>
  <si>
    <t>-/2,0/-</t>
  </si>
  <si>
    <r>
      <t xml:space="preserve">Оказание услуг по снабжению электрической энергией (местонахождение структурного подразделения –                      </t>
    </r>
    <r>
      <rPr>
        <sz val="12"/>
        <color indexed="8"/>
        <rFont val="Times New Roman"/>
        <family val="1"/>
      </rPr>
      <t>г. Магнитогорск)</t>
    </r>
  </si>
  <si>
    <t xml:space="preserve">07.2016г. </t>
  </si>
  <si>
    <t xml:space="preserve">12.2016 г.
Периодичность поставки – ежемесячно с июня по декабрь 2016 г.
 </t>
  </si>
  <si>
    <t>пп. 5  п. 15  приложения № 2 к совместному Приказу Минэкономразвития России и Федерального казначейства от 27.12.2011                           № 761/20н</t>
  </si>
  <si>
    <r>
      <t xml:space="preserve">Оказание услуг по снабжению электрической энергией (местонахождение структурного подразделения -                       </t>
    </r>
    <r>
      <rPr>
        <sz val="12"/>
        <color indexed="8"/>
        <rFont val="Times New Roman"/>
        <family val="1"/>
      </rPr>
      <t>с. Аргаяш)</t>
    </r>
  </si>
  <si>
    <r>
      <t xml:space="preserve">Оказание услуг по снабжению электрической энергией (местонахождение структурного подразделения -                         </t>
    </r>
    <r>
      <rPr>
        <sz val="12"/>
        <color indexed="8"/>
        <rFont val="Times New Roman"/>
        <family val="1"/>
      </rPr>
      <t>с. Миасское)</t>
    </r>
  </si>
  <si>
    <r>
      <t xml:space="preserve">Оказание услуг по снабжению электрической энергией (местонахождение структурного подразделения -                      </t>
    </r>
    <r>
      <rPr>
        <sz val="12"/>
        <color indexed="8"/>
        <rFont val="Times New Roman"/>
        <family val="1"/>
      </rPr>
      <t>с. Кунашак)</t>
    </r>
  </si>
  <si>
    <r>
      <t xml:space="preserve">Оказание услуг по снабжению электрической энергией (местонахождение структурного подразделения -                          </t>
    </r>
    <r>
      <rPr>
        <sz val="12"/>
        <color indexed="8"/>
        <rFont val="Times New Roman"/>
        <family val="1"/>
      </rPr>
      <t>г. Южноуральск)</t>
    </r>
  </si>
  <si>
    <t xml:space="preserve">12.2016 г.
Периодичность поставки – ежемесячно с июня по сентябрь 2016 г.
 </t>
  </si>
  <si>
    <r>
      <t xml:space="preserve">Оказание услуг по снабжению электрической энергией (местонахождение структурного подразделения -                       </t>
    </r>
    <r>
      <rPr>
        <sz val="12"/>
        <color indexed="8"/>
        <rFont val="Times New Roman"/>
        <family val="1"/>
      </rPr>
      <t>с. Увельское)</t>
    </r>
  </si>
  <si>
    <r>
      <t xml:space="preserve">Оказание услуг по снабжению электрической энергией (местонахождение структурного подразделения -                         </t>
    </r>
    <r>
      <rPr>
        <sz val="12"/>
        <color indexed="8"/>
        <rFont val="Times New Roman"/>
        <family val="1"/>
      </rPr>
      <t>с. Еткуль)</t>
    </r>
  </si>
  <si>
    <r>
      <t xml:space="preserve">Оказание услуг по снабжению электрической энергией (местонахождение структурного подразделения -                       </t>
    </r>
    <r>
      <rPr>
        <sz val="12"/>
        <color indexed="8"/>
        <rFont val="Times New Roman"/>
        <family val="1"/>
      </rPr>
      <t>г. Коркино)</t>
    </r>
  </si>
  <si>
    <r>
      <t xml:space="preserve">Оказание услуг по снабжению электрической энергией (местонахождение структурного подразделения -                       </t>
    </r>
    <r>
      <rPr>
        <sz val="12"/>
        <color indexed="8"/>
        <rFont val="Times New Roman"/>
        <family val="1"/>
      </rPr>
      <t>г. Копейск)</t>
    </r>
  </si>
  <si>
    <r>
      <t xml:space="preserve">Оказание услуг по снабжению электрической энергией (местонахождение структурного подразделения -                       </t>
    </r>
    <r>
      <rPr>
        <sz val="12"/>
        <color indexed="8"/>
        <rFont val="Times New Roman"/>
        <family val="1"/>
      </rPr>
      <t>г. Еманжелинск)</t>
    </r>
  </si>
  <si>
    <r>
      <t xml:space="preserve">Оказание услуг по снабжению электрической энергией (местонахождение структурного подразделения -                       </t>
    </r>
    <r>
      <rPr>
        <sz val="12"/>
        <color indexed="8"/>
        <rFont val="Times New Roman"/>
        <family val="1"/>
      </rPr>
      <t>г. Нязепетровск)</t>
    </r>
  </si>
  <si>
    <r>
      <t xml:space="preserve">Оказание услуг по снабжению электрической энергией (местонахождение структурного подразделения -                         </t>
    </r>
    <r>
      <rPr>
        <sz val="12"/>
        <color indexed="8"/>
        <rFont val="Times New Roman"/>
        <family val="1"/>
      </rPr>
      <t>г. Верхний Уфалей)</t>
    </r>
  </si>
  <si>
    <r>
      <t xml:space="preserve">Оказание услуг по снабжению электрической энергией (местонахождение структурного подразделения -                      </t>
    </r>
    <r>
      <rPr>
        <sz val="12"/>
        <color indexed="8"/>
        <rFont val="Times New Roman"/>
        <family val="1"/>
      </rPr>
      <t>г.  Кыштым)</t>
    </r>
  </si>
  <si>
    <r>
      <t xml:space="preserve">Оказание услуг по снабжению электрической энергией (местонахождение структурного подразделения -                       </t>
    </r>
    <r>
      <rPr>
        <sz val="12"/>
        <color indexed="8"/>
        <rFont val="Times New Roman"/>
        <family val="1"/>
      </rPr>
      <t>г. Озерск)</t>
    </r>
  </si>
  <si>
    <r>
      <t xml:space="preserve">Оказание услуг по снабжению электрической энергией (местонахождение структурного подразделения -                        </t>
    </r>
    <r>
      <rPr>
        <sz val="12"/>
        <color indexed="8"/>
        <rFont val="Times New Roman"/>
        <family val="1"/>
      </rPr>
      <t>г. Чебаркуль)</t>
    </r>
  </si>
  <si>
    <r>
      <t xml:space="preserve">Оказание услуг по снабжению электрической энергией (местонахождение структурного подразделения -                         </t>
    </r>
    <r>
      <rPr>
        <sz val="12"/>
        <color indexed="8"/>
        <rFont val="Times New Roman"/>
        <family val="1"/>
      </rPr>
      <t>г. Миасс)</t>
    </r>
  </si>
  <si>
    <r>
      <t xml:space="preserve">Оказание услуг по снабжению электрической энергией (местонахождение структурного подразделения -                       </t>
    </r>
    <r>
      <rPr>
        <sz val="12"/>
        <color indexed="8"/>
        <rFont val="Times New Roman"/>
        <family val="1"/>
      </rPr>
      <t>с. Уйское)</t>
    </r>
  </si>
  <si>
    <r>
      <t xml:space="preserve">Оказание услуг по снабжению электрической энергией (местонахождение структурного подразделения -            </t>
    </r>
    <r>
      <rPr>
        <sz val="11"/>
        <color indexed="8"/>
        <rFont val="Times New Roman"/>
        <family val="1"/>
      </rPr>
      <t>г. Катав - Ивановск)</t>
    </r>
  </si>
  <si>
    <r>
      <t xml:space="preserve">Оказание услуг по снабжению электрической энергией (местонахождение структурного подразделения -                       </t>
    </r>
    <r>
      <rPr>
        <sz val="12"/>
        <color indexed="8"/>
        <rFont val="Times New Roman"/>
        <family val="1"/>
      </rPr>
      <t>г. Златоуст)</t>
    </r>
  </si>
  <si>
    <r>
      <t xml:space="preserve">Оказание услуг по снабжению электрической энергией (местонахождение структурного подразделения –          </t>
    </r>
    <r>
      <rPr>
        <sz val="12"/>
        <color indexed="8"/>
        <rFont val="Times New Roman"/>
        <family val="1"/>
      </rPr>
      <t>с.Фершампенуаз)</t>
    </r>
  </si>
  <si>
    <r>
      <t xml:space="preserve">Оказание услуг по снабжению электрической энергией (местонахождение структурного подразделения -                      </t>
    </r>
    <r>
      <rPr>
        <sz val="12"/>
        <color indexed="8"/>
        <rFont val="Times New Roman"/>
        <family val="1"/>
      </rPr>
      <t>г. Верхнеуральск)</t>
    </r>
  </si>
  <si>
    <r>
      <t xml:space="preserve">Оказание услуг по снабжению электрической энергией (местонахождение структурного подразделения -                    </t>
    </r>
    <r>
      <rPr>
        <sz val="12"/>
        <color indexed="8"/>
        <rFont val="Times New Roman"/>
        <family val="1"/>
      </rPr>
      <t>с. Кизильское)</t>
    </r>
  </si>
  <si>
    <r>
      <t xml:space="preserve">Оказание услуг по снабжению электрической энергией (местонахождение структурного подразделения -                    </t>
    </r>
    <r>
      <rPr>
        <sz val="12"/>
        <color indexed="8"/>
        <rFont val="Times New Roman"/>
        <family val="1"/>
      </rPr>
      <t>г. Карталы)</t>
    </r>
  </si>
  <si>
    <r>
      <t xml:space="preserve">Оказание услуг по снабжению электрической энергией (местонахождение структурного подразделения -                                                    </t>
    </r>
    <r>
      <rPr>
        <sz val="12"/>
        <color indexed="8"/>
        <rFont val="Times New Roman"/>
        <family val="1"/>
      </rPr>
      <t>с. Варна)</t>
    </r>
  </si>
  <si>
    <r>
      <t xml:space="preserve">Оказание услуг по снабжению электрической энергией (местонахождение структурного подразделения -                                        </t>
    </r>
    <r>
      <rPr>
        <sz val="12"/>
        <color indexed="8"/>
        <rFont val="Times New Roman"/>
        <family val="1"/>
      </rPr>
      <t>с. Чесма)</t>
    </r>
  </si>
  <si>
    <r>
      <t xml:space="preserve">Оказание услуг по снабжению электрической энергией (местонахождение структурного подразделения -                                       </t>
    </r>
    <r>
      <rPr>
        <sz val="12"/>
        <color indexed="8"/>
        <rFont val="Times New Roman"/>
        <family val="1"/>
      </rPr>
      <t>г. Пласт)</t>
    </r>
  </si>
  <si>
    <r>
      <t xml:space="preserve">Оказание услуг по снабжению электрической энергией (местонахождение структурного подразделения -                     </t>
    </r>
    <r>
      <rPr>
        <sz val="12"/>
        <color indexed="8"/>
        <rFont val="Times New Roman"/>
        <family val="1"/>
      </rPr>
      <t>г. Троицк)</t>
    </r>
  </si>
  <si>
    <r>
      <t xml:space="preserve">Оказание услуг по холодному водоснабжению и водоотведению (Административное здание в </t>
    </r>
    <r>
      <rPr>
        <sz val="12"/>
        <rFont val="Times New Roman"/>
        <family val="1"/>
      </rPr>
      <t>г.Челябинск)</t>
    </r>
  </si>
  <si>
    <t>пп. 2  п. 15  приложения № 2 к совместному Приказу Минэкономразвития России и Федерального казначейства от 27.12.2011                           № 761/20н</t>
  </si>
  <si>
    <r>
      <t>Оказание услуг по холодному водоснабжению и водоотведению (местонахождение структурного подразделения-</t>
    </r>
    <r>
      <rPr>
        <sz val="12"/>
        <rFont val="Times New Roman"/>
        <family val="1"/>
      </rPr>
      <t>г.Магнитогорск)</t>
    </r>
  </si>
  <si>
    <r>
      <t xml:space="preserve">Оказание услуг по холодному водоснабжению и водоотведению (местонахождение структурного подразделения - </t>
    </r>
    <r>
      <rPr>
        <sz val="12"/>
        <rFont val="Times New Roman"/>
        <family val="1"/>
      </rPr>
      <t>г.Миасс)</t>
    </r>
  </si>
  <si>
    <r>
      <t xml:space="preserve">Оказание услуг по холодному водоснабжению и водоотведению (местонахождение структурного подразделения - </t>
    </r>
    <r>
      <rPr>
        <sz val="12"/>
        <rFont val="Times New Roman"/>
        <family val="1"/>
      </rPr>
      <t>г.Копейск)</t>
    </r>
  </si>
  <si>
    <r>
      <t xml:space="preserve">Оказание услуг по холодному водоснабжению и водоотведению (местонахождение структурного подразделения- </t>
    </r>
    <r>
      <rPr>
        <sz val="12"/>
        <rFont val="Times New Roman"/>
        <family val="1"/>
      </rPr>
      <t>г.Коркино)</t>
    </r>
  </si>
  <si>
    <r>
      <t xml:space="preserve">Оказание услуг по водоотведению (очистка сточных вод) (местонахождение структурного подразделения- </t>
    </r>
    <r>
      <rPr>
        <sz val="12"/>
        <rFont val="Times New Roman"/>
        <family val="1"/>
      </rPr>
      <t>г.Коркино)</t>
    </r>
  </si>
  <si>
    <r>
      <t xml:space="preserve">Оказание услуг по холодному водоснабжению (местонахождение структурного подразделения- </t>
    </r>
    <r>
      <rPr>
        <sz val="12"/>
        <rFont val="Times New Roman"/>
        <family val="1"/>
      </rPr>
      <t>г.Чебаркуль)</t>
    </r>
  </si>
  <si>
    <r>
      <t xml:space="preserve">Оказание услуг по водоотведению (местонахождение структурного подразделения- </t>
    </r>
    <r>
      <rPr>
        <sz val="12"/>
        <rFont val="Times New Roman"/>
        <family val="1"/>
      </rPr>
      <t>г.Чебаркуль)</t>
    </r>
  </si>
  <si>
    <r>
      <t xml:space="preserve">Оказание услуг по холодному водоснабжению  (местонахождение структурного подразделения- </t>
    </r>
    <r>
      <rPr>
        <sz val="12"/>
        <rFont val="Times New Roman"/>
        <family val="1"/>
      </rPr>
      <t>г.Катав-Ивановск)</t>
    </r>
  </si>
  <si>
    <r>
      <t xml:space="preserve">Оказание услуг по водоотведению (местонахождение структурного подразделения- </t>
    </r>
    <r>
      <rPr>
        <sz val="12"/>
        <rFont val="Times New Roman"/>
        <family val="1"/>
      </rPr>
      <t>г.Катав-Ивановск)</t>
    </r>
  </si>
  <si>
    <r>
      <t xml:space="preserve">Оказание услуг по холодному водоснабжению и водоотведению (местонахождение структурного подразделения - </t>
    </r>
    <r>
      <rPr>
        <sz val="12"/>
        <rFont val="Times New Roman"/>
        <family val="1"/>
      </rPr>
      <t>п.Увельский)</t>
    </r>
  </si>
  <si>
    <r>
      <t xml:space="preserve">Оказание услуг по холодному водоснабжению (местонахождение структурного- </t>
    </r>
    <r>
      <rPr>
        <sz val="12"/>
        <rFont val="Times New Roman"/>
        <family val="1"/>
      </rPr>
      <t>с.Кизильское)</t>
    </r>
  </si>
  <si>
    <r>
      <t>Оказание услуг по холодному водоснабжению (местонахождение структурного подразделения-</t>
    </r>
    <r>
      <rPr>
        <sz val="12"/>
        <rFont val="Times New Roman"/>
        <family val="1"/>
      </rPr>
      <t>г.Верхнеуральск)</t>
    </r>
  </si>
  <si>
    <r>
      <t xml:space="preserve">Оказание услуг по холодному водоснабжению (местонахождение структурного подразделения - </t>
    </r>
    <r>
      <rPr>
        <sz val="12"/>
        <rFont val="Times New Roman"/>
        <family val="1"/>
      </rPr>
      <t>г.Пласт)</t>
    </r>
  </si>
  <si>
    <r>
      <t xml:space="preserve">Оказание услуг по водоотведению (местонахождение структурного подразделения - </t>
    </r>
    <r>
      <rPr>
        <sz val="12"/>
        <rFont val="Times New Roman"/>
        <family val="1"/>
      </rPr>
      <t>г.Пласт)</t>
    </r>
  </si>
  <si>
    <r>
      <t xml:space="preserve">Оказание услуг по холодному водоснабжению и водоотведению (местонахождение структурного подразделения - </t>
    </r>
    <r>
      <rPr>
        <sz val="12"/>
        <rFont val="Times New Roman"/>
        <family val="1"/>
      </rPr>
      <t>г.Златоуст)</t>
    </r>
  </si>
  <si>
    <r>
      <t xml:space="preserve">Оказание услуг по холодному водоснабжению (местонахождение структурного подразделения - </t>
    </r>
    <r>
      <rPr>
        <sz val="12"/>
        <rFont val="Times New Roman"/>
        <family val="1"/>
      </rPr>
      <t>г.Верхний Уфалей)</t>
    </r>
  </si>
  <si>
    <r>
      <t xml:space="preserve">Оказание услуг по водоотведению (местонахождение структурного подразделения - </t>
    </r>
    <r>
      <rPr>
        <sz val="12"/>
        <rFont val="Times New Roman"/>
        <family val="1"/>
      </rPr>
      <t>г.Верхний Уфалей)</t>
    </r>
  </si>
  <si>
    <r>
      <t xml:space="preserve">Оказание услуг по холодному водоснабжению (местонахождение структурного подразделения - </t>
    </r>
    <r>
      <rPr>
        <sz val="12"/>
        <rFont val="Times New Roman"/>
        <family val="1"/>
      </rPr>
      <t>г.Кыштым)</t>
    </r>
  </si>
  <si>
    <r>
      <t xml:space="preserve">Оказание услуг по водоотведению (местонахождение структурного подразделения - </t>
    </r>
    <r>
      <rPr>
        <sz val="12"/>
        <rFont val="Times New Roman"/>
        <family val="1"/>
      </rPr>
      <t>г.Кыштым)</t>
    </r>
  </si>
  <si>
    <r>
      <t xml:space="preserve">Оказание услуг по холодному водоснабжению (местонахождение структурного подразделения - </t>
    </r>
    <r>
      <rPr>
        <sz val="12"/>
        <rFont val="Times New Roman"/>
        <family val="1"/>
      </rPr>
      <t>г.Кунашак)</t>
    </r>
  </si>
  <si>
    <r>
      <t xml:space="preserve">Оказание услуг по холодному водоснабжению и водоотведению (местонахождение структурного подразделения – </t>
    </r>
    <r>
      <rPr>
        <sz val="12"/>
        <rFont val="Times New Roman"/>
        <family val="1"/>
      </rPr>
      <t>с.Фершампенуаз)</t>
    </r>
  </si>
  <si>
    <r>
      <t xml:space="preserve">Оказание услуг по холодному водоснабжению и водоотведению (местонахождение структурного подразделения – </t>
    </r>
    <r>
      <rPr>
        <sz val="12"/>
        <rFont val="Times New Roman"/>
        <family val="1"/>
      </rPr>
      <t>г.Еманжелинск)</t>
    </r>
  </si>
  <si>
    <t>Мебель новая, не бывшая в использовании согласно технического задания
(СМП,СОНКО)</t>
  </si>
  <si>
    <t xml:space="preserve">
-/15,1/-</t>
  </si>
  <si>
    <t xml:space="preserve">09.2016г. </t>
  </si>
  <si>
    <t>35.30 Производство, передача и распределение пара и горячей воды</t>
  </si>
  <si>
    <r>
      <t xml:space="preserve">Поставка тепловой энергии (местонахождение структурного подразделения -                           </t>
    </r>
    <r>
      <rPr>
        <sz val="12"/>
        <rFont val="Times New Roman"/>
        <family val="1"/>
      </rPr>
      <t>г. Коркино)</t>
    </r>
  </si>
  <si>
    <r>
      <t xml:space="preserve">Поставка тепловой энергии (местонахождение структурного подразделения -                          </t>
    </r>
    <r>
      <rPr>
        <sz val="12"/>
        <rFont val="Times New Roman"/>
        <family val="1"/>
      </rPr>
      <t>г. Копейск)</t>
    </r>
  </si>
  <si>
    <r>
      <t xml:space="preserve">Поставка тепловой энергии (местонахождение структурного подразделения -               </t>
    </r>
    <r>
      <rPr>
        <sz val="12"/>
        <rFont val="Times New Roman"/>
        <family val="1"/>
      </rPr>
      <t>г. Катав-Ивановск)</t>
    </r>
  </si>
  <si>
    <r>
      <t xml:space="preserve">Поставка тепловой энергии (местонахождение структурного подразделения -                    </t>
    </r>
    <r>
      <rPr>
        <sz val="12"/>
        <rFont val="Times New Roman"/>
        <family val="1"/>
      </rPr>
      <t>г. Чебаркуль)</t>
    </r>
  </si>
  <si>
    <r>
      <t xml:space="preserve">Поставка тепловой энергии (местонахождение структурного подразделения -                   </t>
    </r>
    <r>
      <rPr>
        <sz val="12"/>
        <rFont val="Times New Roman"/>
        <family val="1"/>
      </rPr>
      <t>г. Пласт)</t>
    </r>
  </si>
  <si>
    <r>
      <t xml:space="preserve">Поставка тепловой энергии (местонахождение структурного подразделения -                   </t>
    </r>
    <r>
      <rPr>
        <sz val="12"/>
        <rFont val="Times New Roman"/>
        <family val="1"/>
      </rPr>
      <t>п. Увельский)</t>
    </r>
  </si>
  <si>
    <r>
      <t>Поставка тепловой энергии (местонахождение структурного подразделения -               п</t>
    </r>
    <r>
      <rPr>
        <sz val="12"/>
        <rFont val="Times New Roman"/>
        <family val="1"/>
      </rPr>
      <t>. Бреды)</t>
    </r>
  </si>
  <si>
    <r>
      <t xml:space="preserve">Поставка тепловой энергии (местонахождение структурного подразделения -               </t>
    </r>
    <r>
      <rPr>
        <sz val="12"/>
        <rFont val="Times New Roman"/>
        <family val="1"/>
      </rPr>
      <t>с. Чесма)</t>
    </r>
  </si>
  <si>
    <r>
      <t xml:space="preserve">Поставка тепловой энергии (местонахождение структурного подразделения -                      </t>
    </r>
    <r>
      <rPr>
        <sz val="12"/>
        <rFont val="Times New Roman"/>
        <family val="1"/>
      </rPr>
      <t>г. Нязепетровск)</t>
    </r>
  </si>
  <si>
    <r>
      <t xml:space="preserve">Поставка тепловой энергии (местонахождение структурного подразделения -                       </t>
    </r>
    <r>
      <rPr>
        <sz val="12"/>
        <rFont val="Times New Roman"/>
        <family val="1"/>
      </rPr>
      <t>с. Кунашак)</t>
    </r>
  </si>
  <si>
    <r>
      <t xml:space="preserve">Поставка тепловой энергии (местонахождение структурного подразделения -                   </t>
    </r>
    <r>
      <rPr>
        <sz val="12"/>
        <rFont val="Times New Roman"/>
        <family val="1"/>
      </rPr>
      <t>с. Уйское)</t>
    </r>
  </si>
  <si>
    <r>
      <t xml:space="preserve">Поставка тепловой энергии (местонахождение структурного подразделения -                 </t>
    </r>
    <r>
      <rPr>
        <sz val="12"/>
        <rFont val="Times New Roman"/>
        <family val="1"/>
      </rPr>
      <t>с. Кизильское)</t>
    </r>
  </si>
  <si>
    <r>
      <t xml:space="preserve">Поставка тепловой энергии (местонахождение структурного подразделения -                            </t>
    </r>
    <r>
      <rPr>
        <sz val="12"/>
        <rFont val="Times New Roman"/>
        <family val="1"/>
      </rPr>
      <t>с. Фершампенуаз)</t>
    </r>
    <r>
      <rPr>
        <sz val="10"/>
        <rFont val="Times New Roman"/>
        <family val="1"/>
      </rPr>
      <t xml:space="preserve">
</t>
    </r>
  </si>
  <si>
    <r>
      <t xml:space="preserve">Поставка тепловой энергии (местонахождение структурного подразделения -                        </t>
    </r>
    <r>
      <rPr>
        <sz val="12"/>
        <rFont val="Times New Roman"/>
        <family val="1"/>
      </rPr>
      <t>г. Златоуст)</t>
    </r>
  </si>
  <si>
    <r>
      <t xml:space="preserve">Поставка тепловой энергии (местонахождение структурного подразделения -                        </t>
    </r>
    <r>
      <rPr>
        <sz val="12"/>
        <rFont val="Times New Roman"/>
        <family val="1"/>
      </rPr>
      <t>г. Верхний Уфалей)</t>
    </r>
  </si>
  <si>
    <r>
      <t xml:space="preserve">Поставка тепловой энергии (местонахождение структурного подразделения -                     </t>
    </r>
    <r>
      <rPr>
        <sz val="12"/>
        <rFont val="Times New Roman"/>
        <family val="1"/>
      </rPr>
      <t>г. Еманжелинск)</t>
    </r>
  </si>
  <si>
    <r>
      <t xml:space="preserve">Поставка тепловой энергии (местонахождение структурного подразделения –                        </t>
    </r>
    <r>
      <rPr>
        <sz val="12"/>
        <rFont val="Times New Roman"/>
        <family val="1"/>
      </rPr>
      <t>г. Озерск)</t>
    </r>
  </si>
  <si>
    <r>
      <t xml:space="preserve">Поставка тепловой энергии (местонахождение структурного подразделения –                        </t>
    </r>
    <r>
      <rPr>
        <sz val="12"/>
        <rFont val="Times New Roman"/>
        <family val="1"/>
      </rPr>
      <t>г. Троицк)</t>
    </r>
  </si>
  <si>
    <t>Оказание услуг по ремонту копировально-множительной техники на 2016 год</t>
  </si>
  <si>
    <t>33.12.16.000</t>
  </si>
  <si>
    <t>33.12</t>
  </si>
  <si>
    <t xml:space="preserve"> -/7,27/-</t>
  </si>
  <si>
    <t>запрос котировок</t>
  </si>
  <si>
    <t>Диагностика неисправностей и ремонт; использование запасных частей Исполнителя для обеспечения ремонтно-восстановительных работ КМТ (СМП/СОНКО)</t>
  </si>
  <si>
    <t>Поставка расходных материалов  для оргтехники на 2016 год</t>
  </si>
  <si>
    <t xml:space="preserve"> 6,7/33,5/-</t>
  </si>
  <si>
    <t>Поставка расходных материалов для персональных компьютеров на 2016 год</t>
  </si>
  <si>
    <t>Поставка расходных материалов для персональных компьютеров новых, не бывших в использовании, согласно технического задания</t>
  </si>
  <si>
    <t xml:space="preserve"> -/13,75/-</t>
  </si>
  <si>
    <t>Услуги по утилизации оргтехники на 2016 год</t>
  </si>
  <si>
    <t xml:space="preserve"> -/1,36/-</t>
  </si>
  <si>
    <t>Утилизация оргтехники согласно технического задания</t>
  </si>
  <si>
    <t>38.21.10.000</t>
  </si>
  <si>
    <t>38.21</t>
  </si>
  <si>
    <t xml:space="preserve">Выполнение физическими лицами работ, связанных с проведением Всероссийской сельскохозяйственной переписи 2016 года </t>
  </si>
  <si>
    <t>Единственный поставщик
 (п.42.ч.1. ст.93
№ 44-ФЗ)</t>
  </si>
  <si>
    <t xml:space="preserve"> -/3,78/-</t>
  </si>
  <si>
    <t>Поставка автомобильных шин, дисков стальных на 2016 год</t>
  </si>
  <si>
    <t>Шина автомобильная, диск стальной автомобильный новый не бывший в употреблении, согласно технического задания</t>
  </si>
  <si>
    <t>158 0113 159 0392020 244</t>
  </si>
  <si>
    <t>22.11.11.000</t>
  </si>
  <si>
    <t>22.11</t>
  </si>
  <si>
    <t xml:space="preserve"> -/4,71/-</t>
  </si>
  <si>
    <t>Услуги по монтажу прецизионного кондиционера, вентеляционной установки и перенос наружного блока кондиционеров в помещение на 2016 год</t>
  </si>
  <si>
    <t>33.20.29.000</t>
  </si>
  <si>
    <t>33.20</t>
  </si>
  <si>
    <t>Монтаж прецизионного кондиционера, вентеляционной установки и перенос наружного блока кондиционеров в помещение серверной согласно технического задания (СМП/СОНКО)</t>
  </si>
  <si>
    <t xml:space="preserve">08.2016г. </t>
  </si>
  <si>
    <t>10.2016 г.</t>
  </si>
  <si>
    <t>11.2016 г.</t>
  </si>
  <si>
    <t>Поставка расходных материалов для оргтехники (картриджи, фотобарабаны) новых, не бывших в использовании, согласно технического задания (СМП/СОНКО)</t>
  </si>
  <si>
    <t>53.10.14.000</t>
  </si>
  <si>
    <t>157 0113 159 0492020 244</t>
  </si>
  <si>
    <t xml:space="preserve"> -/8,15/-</t>
  </si>
  <si>
    <t>Услуги по выполнению погрузочно-разгрузочных работ на 2016 год</t>
  </si>
  <si>
    <t>Кассеты с красящей лентой для франкировальной машины Т-1000/Optimail; цвет - красный; в упаковке 3 кассеты; Ресурс кассеты до 1000 оттисков; Ширина ленты -34 мм., длина ленты - 117 метров. Этикетки самоклеющиеся для конвертов и бандеролей для франкировальной машины Т-1000/Optimail; Размер (140*48 мм); 1 упаковка - 1000 штук; Цвет - белый.</t>
  </si>
  <si>
    <t>ч/час.</t>
  </si>
  <si>
    <t xml:space="preserve"> -/1,31/-</t>
  </si>
  <si>
    <t xml:space="preserve"> -/0,96/-</t>
  </si>
  <si>
    <t>32.99.16.130</t>
  </si>
  <si>
    <t>32.99</t>
  </si>
  <si>
    <t>Поставка жалюзи вертикальные на 2016 год</t>
  </si>
  <si>
    <t>Поставка кассет с красящей лентой и этикеток самоклеящихся для франкировальной машины на 2016 год</t>
  </si>
  <si>
    <t xml:space="preserve"> -/7,36/-</t>
  </si>
  <si>
    <t>22.23.14.130</t>
  </si>
  <si>
    <t>22.23</t>
  </si>
  <si>
    <t>Шторы-жалюзи вертикальные ширина 3,30 м, высота 2,50 м.
Шторы-жалюзи вертикальные ширина 3,16 м, высота 2,15 м
(СМП/СОНКО)</t>
  </si>
  <si>
    <t>52.24.2</t>
  </si>
  <si>
    <t>Ремонт кабинетов в Административном здании Челябинскстата в г.Челябинске (3 этаж: №№ 15,20,22,14 по плану БТИ)</t>
  </si>
  <si>
    <t xml:space="preserve">Ремонт кабинетов в Административном здании Челябинскстата в г.Челябинске согласно технического задания (СМП,СОНКО)  </t>
  </si>
  <si>
    <t xml:space="preserve"> -/9,86/-</t>
  </si>
  <si>
    <t>159 0113 159 0392020 244</t>
  </si>
  <si>
    <t>Поставка канцелярских товаров на 2016 год</t>
  </si>
  <si>
    <t xml:space="preserve"> -/6,66/-</t>
  </si>
  <si>
    <t xml:space="preserve">Поставка канцелярских товаров для переписных работ (ВСХП) Челябинскстата согласно технического задания (СМП,СОНКО)  </t>
  </si>
  <si>
    <t>17.23.13.130</t>
  </si>
  <si>
    <t>17.23</t>
  </si>
  <si>
    <t>Транспортные услуги, связанные со сбором первичных статистистических данных при проведении выборочного наблюдения в июле-декабре 2016 года</t>
  </si>
  <si>
    <t>Оказание транспортных услуг
 по перевозке грузов согласно техничечского задания и графика оказания услуг
(СМП,СОНКО)</t>
  </si>
  <si>
    <t xml:space="preserve"> -/5,69/-</t>
  </si>
  <si>
    <t xml:space="preserve"> -/13,4/-</t>
  </si>
  <si>
    <t>11.2016</t>
  </si>
  <si>
    <t>157 0113 159 04 92020 242</t>
  </si>
  <si>
    <t xml:space="preserve">Поставка электротехнических товаров для обеспечения дополнительно привлекаемого персонала к работам, связанным со сбором и обработкой первичных статистических данных ВСХП 2016 года </t>
  </si>
  <si>
    <t xml:space="preserve"> -/2,837/-</t>
  </si>
  <si>
    <t>27.40.22.000</t>
  </si>
  <si>
    <t>27.40</t>
  </si>
  <si>
    <t>Лампа КЛЛ E-27; светильник люминисцентный встраиваемый ЛБО 4х18 (размер 595*595); светильник потолочный светодиодный с лампами, устанавливаемый в потолок "Армстронг"; сетевой фильтр с 5 и более розетками и шнуром длиной не менее 5 м. (СМП, СОНКО)</t>
  </si>
  <si>
    <t>Оказание услуг по приобретению почтовых маркированных конвертов на 2016 год</t>
  </si>
  <si>
    <t>Оказание услуг по приобретению почтовых маркированных конвертов формата "евростандарт", без окна, цвет белый, размер 110*220мм согласно технического задания</t>
  </si>
  <si>
    <t>Ремонт дверных блоков на путях эвакуации, устройство пандуса в фойе (замечания Госпожнадзора) в административном здании Челябинскстата, расположенное по адресу: г. Магнитогорск, ул. Сов. Армии, 6</t>
  </si>
  <si>
    <t>43.29.19</t>
  </si>
  <si>
    <t>43.29</t>
  </si>
  <si>
    <t xml:space="preserve"> -/3,684/-</t>
  </si>
  <si>
    <t>Ремонт дверных блоков на путях эвакуации, устройство пандуса в фойе (замечания Госпожнадзора) в административном здании Челябинскстата, расположенное по адресу: г. Магнитогорск, ул. Сов. Армии, 6 (СМП, СОНКО)</t>
  </si>
  <si>
    <t xml:space="preserve"> -/4,100/-</t>
  </si>
  <si>
    <t xml:space="preserve">
1,096/5,484/-</t>
  </si>
  <si>
    <t>Год изготовления не ранее 2015 года Марка Аи-92 ГОСТ Р 51105-97 (СМП,СОНКО)</t>
  </si>
  <si>
    <t xml:space="preserve"> -/12,783/-</t>
  </si>
  <si>
    <t>Ремонт кровли административного здания Челябинскстата расположенного в г. Верхнеуральске по адресу ул. Советская, д. 45.
Производство работ должно соответствовать СНиП12-0-2001, СНиП12-04-2002, СанПиН2,2,3,1385-03 и Правилам противопожарного Режима, а так же СНиП по каждому виду работ. Все применяемые материалы должны быть новыми, соответствовать СНиП, ГОСТ и ППБ, иметь сертефикаты качества. (СМП, СОНКО)</t>
  </si>
  <si>
    <t>Оказание услуг по снабжению электрической энергией (местонахождение структурного подразделения -                         г. Трехгорный)</t>
  </si>
  <si>
    <t xml:space="preserve">12.2016 г.
Периодичность поставки – ежемесячно с августа по декабрь 2016 г.
 </t>
  </si>
  <si>
    <t>Поставка тепловой энергии (местонахождение структурного подразделения –                        г. Магнитогорск)</t>
  </si>
  <si>
    <t>Поставка тепловой энергии (местонахождение структурного подразделения –                        г. Копейск)</t>
  </si>
  <si>
    <t>Поставка тепловой энергии (местонахождение структурного подразделения –                        г. Карталы)</t>
  </si>
  <si>
    <t>Поставка тепловой энергии (местонахождение структурного подразделения –                        г.Кунашак)</t>
  </si>
  <si>
    <t>Поставка тепловой энергии (местонахождение структурного подразделения –                        с.Уйское)</t>
  </si>
  <si>
    <t>Поставка тепловой энергии (местонахождение структурного подразделения –                        с.Фершампенуаз)</t>
  </si>
  <si>
    <t>Поставка тепловой энергии (местонахождение структурного подразделения –                        г.Кыштым)</t>
  </si>
  <si>
    <t>Поставка тепловой энергии (местонахождение структурного подразделения –                        с. Миасское)</t>
  </si>
  <si>
    <t>Поставка тепловой энергии (местонахождение структурного подразделения –                        с. Аргаяш)</t>
  </si>
  <si>
    <t xml:space="preserve">Оказание услуг по обучению специалистов Челябинскстата </t>
  </si>
  <si>
    <t>Обучение по программе доп. проф. образования "Способы и средства технической защиты информации" должно быть согласовано с Федеральной службой по тех. и экспортному контролю. Программа обучения должна соотв.  Требованиям Приказов Министерства образования и науки РФ от 01 июля 2013г. "499 от от 5 декабря 2013г. №1310. Форма обучения очная. Продолжительность - не менее 72 часов. Количество обучающихся - 2 человека. Программа обучения должна быть составлена на базе типовой уч. программы повышения квалификации специалистов в области информационной безопасности, разработанной ФСТЭК России с учетом требований Федерального закона от 29.10.2010 №390-ФЗ, от 27.07.2006 №149-ФЗ, от 27.12.2002 №184-ФЗ, от 04.05.2011 №99-ФЗ, нормативного документа, утвержденного приказом ФСТЭК России от 11.02.2013 г. №17, а также документов, регламентирующих вопросы технической защиты информации.</t>
  </si>
  <si>
    <t xml:space="preserve"> -/3,006/-</t>
  </si>
  <si>
    <t>70.22.15.000</t>
  </si>
  <si>
    <t>70.22</t>
  </si>
  <si>
    <t>157 0705 159 01 92040 244</t>
  </si>
  <si>
    <t>Оказание услуг по ремонту помещений, ремонту фасада административного здания Челябинскстата</t>
  </si>
  <si>
    <t>Приобретение канцелярских товаров</t>
  </si>
  <si>
    <t>Блок питания AXT 500W Inwin &lt;P4 11 шт, накопитель SSD 2.5" 120Gb Sata 5 шт., накопитель HDD 3.5" 500Gb &lt;7200rpm 16Mb Sata3&gt; 7 шт.</t>
  </si>
  <si>
    <t>23</t>
  </si>
  <si>
    <t xml:space="preserve">157 0113 159 03 92020 244 </t>
  </si>
  <si>
    <t xml:space="preserve">157 0113 159 01 92020 244 / 157 0113 159 03 92020 244 </t>
  </si>
  <si>
    <t>56,151 / 34,925        91,08</t>
  </si>
  <si>
    <t>Ремонт помещений, ремонт фасада в Административном здании Челябинскстата по адресу: г. Челябинск, ул. Коммуны, д. 137а (СМП,СОНКО)</t>
  </si>
  <si>
    <t>-/4,553/-</t>
  </si>
  <si>
    <t>-/3,561/ -</t>
  </si>
  <si>
    <t xml:space="preserve"> -/3,095/-</t>
  </si>
  <si>
    <t>26.20.40.110</t>
  </si>
  <si>
    <t xml:space="preserve">Приобретение канцелярских товаров для переписных работ (ВСХП) Челябинскстата (СМП,СОНКО)  </t>
  </si>
  <si>
    <t>Поставка тепловой энергии (местонахождение структурного подразделения –  с. Варна)</t>
  </si>
  <si>
    <t>Поставка расходных материалов для оргтехники (картриджи, фотобарабаны) для Челябинскстата</t>
  </si>
  <si>
    <t xml:space="preserve"> -/15,6/-</t>
  </si>
  <si>
    <t>31.01.12.110     31.01.12.131    31.01.12.132     31.01.12.150    31.01.11.122</t>
  </si>
  <si>
    <t>Поставка мебели : стол письменный 10 шт., шкаф для одежды 2 шт., шкаф для документов 4 шт., тумба выкатная с 3-мя ящиками 6 шт., шкаф архивный металлический 2 шт.</t>
  </si>
  <si>
    <t>Выполнение работ по ремонту помещений для нужд Челябинскстата</t>
  </si>
  <si>
    <t>Оказание услуг по обучению для нужд Челябинскстата</t>
  </si>
  <si>
    <t>Поставка цветной бумаги для нужд Челябинскстата</t>
  </si>
  <si>
    <t>Поставка хозяйственных товаров для нужд Челябинскстата</t>
  </si>
  <si>
    <t>Поставка сантехнических товаров для нужд Челябинскстата</t>
  </si>
  <si>
    <t>Поставка электротехнических товаров для нужд Челябинскстата</t>
  </si>
  <si>
    <t>Оказание услуг по поставке маркированных конвертов для нужд Челябинскстата</t>
  </si>
  <si>
    <t>157 0113 159 03 92020 244 / 157 0113 159 05 92020 244 / 157 0113 159 01 90019 244</t>
  </si>
  <si>
    <t xml:space="preserve"> -/7.75/-</t>
  </si>
  <si>
    <t xml:space="preserve"> -/1/-</t>
  </si>
  <si>
    <t xml:space="preserve"> -/0.5/-</t>
  </si>
  <si>
    <t xml:space="preserve"> -/0,65/-</t>
  </si>
  <si>
    <t>1.789/8.945/-</t>
  </si>
  <si>
    <t>43.39.</t>
  </si>
  <si>
    <t>70.22.</t>
  </si>
  <si>
    <t>157 0113 159 06 92020 244</t>
  </si>
  <si>
    <t>157 0113 159 04 92020 244 /   157 0113 159 05 92020 244</t>
  </si>
  <si>
    <t>Поставка цветной бумаги для нужд Челябинскстата (СМП, СОНКО)</t>
  </si>
  <si>
    <t>Поставка хозяйственных товаров для нужд Челябинскстата (СМП, СОНКО)</t>
  </si>
  <si>
    <t>Поставка сантехнических товаров для нужд Челябинскстата (СМП, СОНКО)</t>
  </si>
  <si>
    <t>Поставка электротехнических товаров для нужд Челябинскстата (СМП, СОНКО)</t>
  </si>
  <si>
    <t>Оказание услуг по поставке маркированных конвертов для нужд Челябинскстата (СМП, СОНКО)</t>
  </si>
  <si>
    <t>м</t>
  </si>
  <si>
    <t>28.14.12.110</t>
  </si>
  <si>
    <t>28.14.</t>
  </si>
  <si>
    <t>22.19.60.110</t>
  </si>
  <si>
    <t>22.19.</t>
  </si>
  <si>
    <t>27.32.14.112</t>
  </si>
  <si>
    <t>27.32.</t>
  </si>
  <si>
    <t>17.12.14.110</t>
  </si>
  <si>
    <t>17.12.</t>
  </si>
  <si>
    <t>Выполнение работ по ремонту помещений для нужд Челябинскстата (СМП,СОНКО)</t>
  </si>
  <si>
    <t>157 0113 159 03 92020 244 / 157 0113 159 01 90019 244</t>
  </si>
  <si>
    <t>1.726/8.63/-</t>
  </si>
  <si>
    <t>157 0113 159 01 90019 244   157 0113 1590392020 244</t>
  </si>
  <si>
    <t>Поставка тепловой энергии (г. Миасс)</t>
  </si>
  <si>
    <t>Поставка на декабрь 12.2016</t>
  </si>
  <si>
    <t>157 0113 159 05 92020 244</t>
  </si>
  <si>
    <t xml:space="preserve">    157 0113 034 02 92020 244                   </t>
  </si>
  <si>
    <t xml:space="preserve">12.2016 г.
Периодичность поставки – ежемесячно с ноября по декабрь 2016 г.
 </t>
  </si>
  <si>
    <t>Услуги должны быть оказаны в соответствии с ФЗ от 07.12.2011 № 416-ФЗ  "О водоснабжении и водоотведении"</t>
  </si>
  <si>
    <t>Поставка тепловой энергии (местонахождение структурного подразделения - г. Миасс)</t>
  </si>
  <si>
    <t>Оказание услуг по снабжению электрической энергией (Административное здание в г. Челябинск)</t>
  </si>
  <si>
    <t>157 0113 234 01 92020 244</t>
  </si>
  <si>
    <t>157 0113 234 01 92020 242</t>
  </si>
  <si>
    <t xml:space="preserve">12.2016г. </t>
  </si>
  <si>
    <t>О.А. Лосева</t>
  </si>
  <si>
    <t>Руководителю</t>
  </si>
  <si>
    <t>Оказание услуг по снабжению электрической энергией (местонахождение структурного подразделения -                         г. Магнитогорск)</t>
  </si>
  <si>
    <t xml:space="preserve">Поставка тепловой энергии (Административное здание в                           г. Челябинск)
</t>
  </si>
  <si>
    <t>Редакция № 66</t>
  </si>
  <si>
    <t>157 0113 1590492020 244</t>
  </si>
  <si>
    <t>от 09.01.2017</t>
  </si>
  <si>
    <t>157 0113 034 02 92020 244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</si>
</sst>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00"/>
    <numFmt numFmtId="182" formatCode="0.000"/>
    <numFmt numFmtId="183" formatCode="[$-F400]h:mm:ss\ AM/PM"/>
    <numFmt numFmtId="184" formatCode="#,##0.00&quot;р.&quot;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_р_._-;\-* #,##0.0_р_._-;_-* &quot;-&quot;??_р_._-;_-@_-"/>
    <numFmt numFmtId="195" formatCode="_-* #,##0_р_._-;\-* #,##0_р_._-;_-* &quot;-&quot;??_р_._-;_-@_-"/>
    <numFmt numFmtId="196" formatCode="#,##0.000"/>
    <numFmt numFmtId="197" formatCode="#,##0.0"/>
    <numFmt numFmtId="198" formatCode="[$-FC19]dddd\ 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.5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1A1A1A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7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vertical="top"/>
    </xf>
    <xf numFmtId="0" fontId="7" fillId="33" borderId="10" xfId="53" applyNumberFormat="1" applyFont="1" applyFill="1" applyBorder="1" applyAlignment="1" applyProtection="1">
      <alignment horizontal="center" vertical="center"/>
      <protection/>
    </xf>
    <xf numFmtId="0" fontId="2" fillId="33" borderId="0" xfId="53" applyNumberFormat="1" applyFont="1" applyFill="1" applyBorder="1" applyAlignment="1" applyProtection="1">
      <alignment vertical="top"/>
      <protection/>
    </xf>
    <xf numFmtId="0" fontId="7" fillId="33" borderId="10" xfId="53" applyNumberFormat="1" applyFont="1" applyFill="1" applyBorder="1" applyAlignment="1" applyProtection="1">
      <alignment horizontal="center" vertical="top"/>
      <protection/>
    </xf>
    <xf numFmtId="0" fontId="0" fillId="33" borderId="0" xfId="0" applyFill="1" applyAlignment="1">
      <alignment/>
    </xf>
    <xf numFmtId="0" fontId="3" fillId="33" borderId="0" xfId="53" applyNumberFormat="1" applyFont="1" applyFill="1" applyBorder="1" applyAlignment="1" applyProtection="1">
      <alignment vertical="top"/>
      <protection/>
    </xf>
    <xf numFmtId="0" fontId="2" fillId="33" borderId="0" xfId="53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0" fontId="2" fillId="33" borderId="0" xfId="53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72" fontId="9" fillId="0" borderId="0" xfId="0" applyNumberFormat="1" applyFont="1" applyFill="1" applyBorder="1" applyAlignment="1">
      <alignment vertical="center" wrapText="1"/>
    </xf>
    <xf numFmtId="49" fontId="57" fillId="0" borderId="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53" applyNumberFormat="1" applyFont="1" applyFill="1" applyBorder="1" applyAlignment="1" applyProtection="1">
      <alignment horizontal="center" vertical="center" wrapText="1"/>
      <protection/>
    </xf>
    <xf numFmtId="49" fontId="5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53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58" fillId="0" borderId="10" xfId="53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wrapText="1"/>
      <protection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33" borderId="10" xfId="43" applyNumberFormat="1" applyFont="1" applyFill="1" applyBorder="1" applyAlignment="1">
      <alignment horizontal="centerContinuous" vertical="center" wrapText="1"/>
    </xf>
    <xf numFmtId="0" fontId="4" fillId="33" borderId="10" xfId="0" applyNumberFormat="1" applyFont="1" applyFill="1" applyBorder="1" applyAlignment="1">
      <alignment horizontal="centerContinuous" vertical="top" wrapText="1"/>
    </xf>
    <xf numFmtId="0" fontId="4" fillId="33" borderId="10" xfId="0" applyFont="1" applyFill="1" applyBorder="1" applyAlignment="1">
      <alignment horizontal="centerContinuous"/>
    </xf>
    <xf numFmtId="49" fontId="4" fillId="33" borderId="1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wrapText="1"/>
    </xf>
    <xf numFmtId="0" fontId="59" fillId="0" borderId="0" xfId="0" applyFont="1" applyAlignment="1">
      <alignment/>
    </xf>
    <xf numFmtId="49" fontId="10" fillId="33" borderId="10" xfId="43" applyNumberFormat="1" applyFont="1" applyFill="1" applyBorder="1" applyAlignment="1">
      <alignment horizontal="centerContinuous" vertical="center" wrapText="1"/>
    </xf>
    <xf numFmtId="0" fontId="10" fillId="33" borderId="10" xfId="0" applyNumberFormat="1" applyFont="1" applyFill="1" applyBorder="1" applyAlignment="1">
      <alignment horizontal="centerContinuous" vertical="top" wrapText="1"/>
    </xf>
    <xf numFmtId="0" fontId="10" fillId="33" borderId="10" xfId="0" applyFont="1" applyFill="1" applyBorder="1" applyAlignment="1">
      <alignment horizontal="centerContinuous"/>
    </xf>
    <xf numFmtId="49" fontId="10" fillId="33" borderId="10" xfId="0" applyNumberFormat="1" applyFont="1" applyFill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vertical="top" wrapText="1"/>
    </xf>
    <xf numFmtId="182" fontId="4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 vertical="top"/>
    </xf>
    <xf numFmtId="18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182" fontId="4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/>
      <protection/>
    </xf>
    <xf numFmtId="3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53" applyNumberFormat="1" applyFont="1" applyFill="1" applyBorder="1" applyAlignment="1" applyProtection="1">
      <alignment horizontal="center" vertical="center"/>
      <protection/>
    </xf>
    <xf numFmtId="49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53" applyNumberFormat="1" applyFont="1" applyFill="1" applyBorder="1" applyAlignment="1" applyProtection="1">
      <alignment horizontal="center" vertical="center" wrapText="1"/>
      <protection/>
    </xf>
    <xf numFmtId="182" fontId="58" fillId="33" borderId="10" xfId="53" applyNumberFormat="1" applyFont="1" applyFill="1" applyBorder="1" applyAlignment="1" applyProtection="1">
      <alignment horizontal="center" vertical="center"/>
      <protection/>
    </xf>
    <xf numFmtId="2" fontId="58" fillId="33" borderId="10" xfId="53" applyNumberFormat="1" applyFont="1" applyFill="1" applyBorder="1" applyAlignment="1" applyProtection="1">
      <alignment horizontal="center" vertical="center"/>
      <protection/>
    </xf>
    <xf numFmtId="180" fontId="58" fillId="33" borderId="10" xfId="53" applyNumberFormat="1" applyFont="1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center" vertical="center" wrapText="1"/>
    </xf>
    <xf numFmtId="0" fontId="58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58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53" applyNumberFormat="1" applyFont="1" applyFill="1" applyBorder="1" applyAlignment="1" applyProtection="1">
      <alignment horizontal="center" vertical="center" wrapText="1"/>
      <protection/>
    </xf>
    <xf numFmtId="0" fontId="4" fillId="33" borderId="12" xfId="53" applyNumberFormat="1" applyFont="1" applyFill="1" applyBorder="1" applyAlignment="1" applyProtection="1">
      <alignment horizontal="center" vertical="center" wrapText="1"/>
      <protection/>
    </xf>
    <xf numFmtId="0" fontId="4" fillId="33" borderId="17" xfId="53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 wrapText="1"/>
    </xf>
    <xf numFmtId="2" fontId="58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7" xfId="53" applyNumberFormat="1" applyFont="1" applyFill="1" applyBorder="1" applyAlignment="1" applyProtection="1">
      <alignment horizontal="center" vertical="center"/>
      <protection/>
    </xf>
    <xf numFmtId="2" fontId="4" fillId="33" borderId="10" xfId="53" applyNumberFormat="1" applyFont="1" applyFill="1" applyBorder="1" applyAlignment="1" applyProtection="1">
      <alignment horizontal="center" vertical="center"/>
      <protection/>
    </xf>
    <xf numFmtId="2" fontId="58" fillId="33" borderId="10" xfId="0" applyNumberFormat="1" applyFont="1" applyFill="1" applyBorder="1" applyAlignment="1">
      <alignment horizontal="center" vertical="center"/>
    </xf>
    <xf numFmtId="2" fontId="4" fillId="0" borderId="10" xfId="53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 wrapText="1"/>
    </xf>
    <xf numFmtId="182" fontId="58" fillId="0" borderId="10" xfId="53" applyNumberFormat="1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>
      <alignment horizontal="center" vertical="center"/>
    </xf>
    <xf numFmtId="0" fontId="61" fillId="0" borderId="0" xfId="53" applyNumberFormat="1" applyFont="1" applyFill="1" applyBorder="1" applyAlignment="1" applyProtection="1">
      <alignment vertical="center" wrapText="1"/>
      <protection/>
    </xf>
    <xf numFmtId="49" fontId="58" fillId="0" borderId="10" xfId="53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 wrapText="1"/>
    </xf>
    <xf numFmtId="0" fontId="4" fillId="33" borderId="17" xfId="53" applyNumberFormat="1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/>
      <protection/>
    </xf>
    <xf numFmtId="0" fontId="5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9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18" xfId="53" applyNumberFormat="1" applyFont="1" applyFill="1" applyBorder="1" applyAlignment="1" applyProtection="1">
      <alignment vertical="top"/>
      <protection/>
    </xf>
    <xf numFmtId="2" fontId="58" fillId="0" borderId="10" xfId="0" applyNumberFormat="1" applyFont="1" applyFill="1" applyBorder="1" applyAlignment="1">
      <alignment horizontal="center" vertical="center"/>
    </xf>
    <xf numFmtId="2" fontId="58" fillId="0" borderId="10" xfId="53" applyNumberFormat="1" applyFont="1" applyFill="1" applyBorder="1" applyAlignment="1" applyProtection="1">
      <alignment horizontal="center" vertical="center" wrapText="1"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4" fillId="33" borderId="10" xfId="53" applyNumberFormat="1" applyFont="1" applyFill="1" applyBorder="1" applyAlignment="1" applyProtection="1">
      <alignment horizontal="center" vertical="center"/>
      <protection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>
      <alignment horizontal="center" vertical="center"/>
    </xf>
    <xf numFmtId="0" fontId="4" fillId="33" borderId="10" xfId="53" applyNumberFormat="1" applyFont="1" applyFill="1" applyBorder="1" applyAlignment="1" applyProtection="1">
      <alignment horizontal="center" vertical="center"/>
      <protection/>
    </xf>
    <xf numFmtId="49" fontId="58" fillId="33" borderId="10" xfId="0" applyNumberFormat="1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/>
    </xf>
    <xf numFmtId="0" fontId="58" fillId="0" borderId="10" xfId="0" applyFont="1" applyFill="1" applyBorder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8" fillId="0" borderId="10" xfId="53" applyNumberFormat="1" applyFont="1" applyFill="1" applyBorder="1" applyAlignment="1" applyProtection="1">
      <alignment horizontal="center" vertical="center"/>
      <protection/>
    </xf>
    <xf numFmtId="0" fontId="4" fillId="0" borderId="0" xfId="53" applyNumberFormat="1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>
      <alignment horizontal="center" wrapText="1"/>
    </xf>
    <xf numFmtId="0" fontId="4" fillId="33" borderId="10" xfId="53" applyNumberFormat="1" applyFont="1" applyFill="1" applyBorder="1" applyAlignment="1" applyProtection="1">
      <alignment horizontal="left" vertical="center"/>
      <protection/>
    </xf>
    <xf numFmtId="0" fontId="58" fillId="33" borderId="10" xfId="0" applyFont="1" applyFill="1" applyBorder="1" applyAlignment="1">
      <alignment horizontal="center" vertical="center"/>
    </xf>
    <xf numFmtId="0" fontId="4" fillId="33" borderId="10" xfId="53" applyNumberFormat="1" applyFont="1" applyFill="1" applyBorder="1" applyAlignment="1" applyProtection="1">
      <alignment horizontal="center" vertical="center"/>
      <protection/>
    </xf>
    <xf numFmtId="49" fontId="58" fillId="33" borderId="10" xfId="0" applyNumberFormat="1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62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3" fillId="33" borderId="10" xfId="53" applyNumberFormat="1" applyFont="1" applyFill="1" applyBorder="1" applyAlignment="1" applyProtection="1">
      <alignment horizontal="center" vertical="center"/>
      <protection/>
    </xf>
    <xf numFmtId="172" fontId="63" fillId="33" borderId="10" xfId="0" applyNumberFormat="1" applyFont="1" applyFill="1" applyBorder="1" applyAlignment="1">
      <alignment horizontal="center" vertical="center"/>
    </xf>
    <xf numFmtId="0" fontId="15" fillId="33" borderId="10" xfId="53" applyNumberFormat="1" applyFont="1" applyFill="1" applyBorder="1" applyAlignment="1" applyProtection="1">
      <alignment horizontal="center" vertical="center" wrapText="1"/>
      <protection/>
    </xf>
    <xf numFmtId="49" fontId="63" fillId="33" borderId="10" xfId="0" applyNumberFormat="1" applyFont="1" applyFill="1" applyBorder="1" applyAlignment="1">
      <alignment horizontal="center" vertical="center" wrapText="1"/>
    </xf>
    <xf numFmtId="0" fontId="15" fillId="33" borderId="10" xfId="53" applyNumberFormat="1" applyFont="1" applyFill="1" applyBorder="1" applyAlignment="1" applyProtection="1">
      <alignment horizontal="center" vertical="center"/>
      <protection/>
    </xf>
    <xf numFmtId="2" fontId="15" fillId="33" borderId="10" xfId="0" applyNumberFormat="1" applyFont="1" applyFill="1" applyBorder="1" applyAlignment="1">
      <alignment horizontal="center" vertical="center"/>
    </xf>
    <xf numFmtId="172" fontId="15" fillId="33" borderId="10" xfId="0" applyNumberFormat="1" applyFont="1" applyFill="1" applyBorder="1" applyAlignment="1">
      <alignment horizontal="center" vertical="center"/>
    </xf>
    <xf numFmtId="0" fontId="15" fillId="0" borderId="10" xfId="53" applyNumberFormat="1" applyFont="1" applyFill="1" applyBorder="1" applyAlignment="1" applyProtection="1">
      <alignment horizontal="center" vertical="center"/>
      <protection/>
    </xf>
    <xf numFmtId="172" fontId="15" fillId="0" borderId="10" xfId="0" applyNumberFormat="1" applyFont="1" applyFill="1" applyBorder="1" applyAlignment="1">
      <alignment horizontal="center" vertical="center"/>
    </xf>
    <xf numFmtId="0" fontId="15" fillId="0" borderId="10" xfId="53" applyNumberFormat="1" applyFont="1" applyFill="1" applyBorder="1" applyAlignment="1" applyProtection="1">
      <alignment horizontal="center" vertical="center" wrapText="1"/>
      <protection/>
    </xf>
    <xf numFmtId="49" fontId="63" fillId="0" borderId="10" xfId="0" applyNumberFormat="1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180" fontId="15" fillId="0" borderId="10" xfId="53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63" fillId="0" borderId="10" xfId="0" applyFont="1" applyFill="1" applyBorder="1" applyAlignment="1">
      <alignment horizontal="center" vertical="center"/>
    </xf>
    <xf numFmtId="172" fontId="63" fillId="0" borderId="10" xfId="0" applyNumberFormat="1" applyFont="1" applyFill="1" applyBorder="1" applyAlignment="1">
      <alignment horizontal="center" vertical="center"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49" fontId="58" fillId="33" borderId="10" xfId="0" applyNumberFormat="1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/>
      <protection/>
    </xf>
    <xf numFmtId="0" fontId="4" fillId="33" borderId="10" xfId="53" applyNumberFormat="1" applyFont="1" applyFill="1" applyBorder="1" applyAlignment="1" applyProtection="1">
      <alignment horizontal="center" vertical="center"/>
      <protection/>
    </xf>
    <xf numFmtId="49" fontId="58" fillId="33" borderId="10" xfId="0" applyNumberFormat="1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180" fontId="15" fillId="33" borderId="10" xfId="53" applyNumberFormat="1" applyFont="1" applyFill="1" applyBorder="1" applyAlignment="1" applyProtection="1">
      <alignment horizontal="center" vertical="center"/>
      <protection/>
    </xf>
    <xf numFmtId="49" fontId="15" fillId="33" borderId="10" xfId="0" applyNumberFormat="1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/>
      <protection/>
    </xf>
    <xf numFmtId="49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/>
      <protection/>
    </xf>
    <xf numFmtId="49" fontId="58" fillId="33" borderId="10" xfId="0" applyNumberFormat="1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4" fillId="33" borderId="10" xfId="53" applyNumberFormat="1" applyFont="1" applyFill="1" applyBorder="1" applyAlignment="1" applyProtection="1">
      <alignment horizontal="center" vertical="center"/>
      <protection/>
    </xf>
    <xf numFmtId="49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53" applyNumberFormat="1" applyFont="1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>
      <alignment horizontal="center" vertical="center"/>
    </xf>
    <xf numFmtId="172" fontId="58" fillId="33" borderId="10" xfId="0" applyNumberFormat="1" applyFont="1" applyFill="1" applyBorder="1" applyAlignment="1">
      <alignment horizontal="center" vertical="center"/>
    </xf>
    <xf numFmtId="197" fontId="58" fillId="33" borderId="10" xfId="0" applyNumberFormat="1" applyFont="1" applyFill="1" applyBorder="1" applyAlignment="1">
      <alignment horizontal="center" vertical="center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/>
      <protection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0" fontId="4" fillId="33" borderId="10" xfId="53" applyNumberFormat="1" applyFont="1" applyFill="1" applyBorder="1" applyAlignment="1" applyProtection="1">
      <alignment horizontal="center" vertical="center"/>
      <protection/>
    </xf>
    <xf numFmtId="49" fontId="58" fillId="33" borderId="10" xfId="0" applyNumberFormat="1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53" applyNumberFormat="1" applyFont="1" applyFill="1" applyBorder="1" applyAlignment="1" applyProtection="1">
      <alignment horizontal="center" vertical="center"/>
      <protection/>
    </xf>
    <xf numFmtId="49" fontId="15" fillId="33" borderId="10" xfId="0" applyNumberFormat="1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>
      <alignment horizontal="center" vertical="center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20" xfId="53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>
      <alignment horizontal="center" vertical="center"/>
    </xf>
    <xf numFmtId="0" fontId="4" fillId="0" borderId="10" xfId="53" applyNumberFormat="1" applyFont="1" applyFill="1" applyBorder="1" applyAlignment="1" applyProtection="1">
      <alignment horizontal="left" vertical="center"/>
      <protection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4" fillId="33" borderId="10" xfId="53" applyNumberFormat="1" applyFont="1" applyFill="1" applyBorder="1" applyAlignment="1" applyProtection="1">
      <alignment horizontal="center" vertical="center"/>
      <protection/>
    </xf>
    <xf numFmtId="49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53" applyNumberFormat="1" applyFont="1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>
      <alignment horizontal="center" vertical="center"/>
    </xf>
    <xf numFmtId="3" fontId="58" fillId="33" borderId="10" xfId="53" applyNumberFormat="1" applyFont="1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>
      <alignment horizontal="center" vertical="center"/>
    </xf>
    <xf numFmtId="0" fontId="4" fillId="33" borderId="10" xfId="53" applyNumberFormat="1" applyFont="1" applyFill="1" applyBorder="1" applyAlignment="1" applyProtection="1">
      <alignment horizontal="center" vertical="center"/>
      <protection/>
    </xf>
    <xf numFmtId="49" fontId="58" fillId="33" borderId="10" xfId="0" applyNumberFormat="1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53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right" wrapText="1"/>
    </xf>
    <xf numFmtId="0" fontId="4" fillId="33" borderId="0" xfId="0" applyNumberFormat="1" applyFont="1" applyFill="1" applyBorder="1" applyAlignment="1">
      <alignment vertical="top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/>
      <protection/>
    </xf>
    <xf numFmtId="49" fontId="58" fillId="33" borderId="10" xfId="0" applyNumberFormat="1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53" applyNumberFormat="1" applyFont="1" applyFill="1" applyBorder="1" applyAlignment="1" applyProtection="1">
      <alignment horizontal="center" vertical="center"/>
      <protection/>
    </xf>
    <xf numFmtId="2" fontId="4" fillId="33" borderId="10" xfId="0" applyNumberFormat="1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>
      <alignment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15" fillId="33" borderId="21" xfId="53" applyNumberFormat="1" applyFont="1" applyFill="1" applyBorder="1" applyAlignment="1" applyProtection="1">
      <alignment horizontal="center" vertical="center" wrapText="1"/>
      <protection/>
    </xf>
    <xf numFmtId="0" fontId="15" fillId="33" borderId="22" xfId="53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3" applyNumberFormat="1" applyFont="1" applyFill="1" applyBorder="1" applyAlignment="1" applyProtection="1">
      <alignment horizontal="center" vertical="center"/>
      <protection/>
    </xf>
    <xf numFmtId="3" fontId="4" fillId="33" borderId="21" xfId="0" applyNumberFormat="1" applyFont="1" applyFill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53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7" fillId="33" borderId="10" xfId="53" applyNumberFormat="1" applyFont="1" applyFill="1" applyBorder="1" applyAlignment="1" applyProtection="1">
      <alignment horizontal="center" vertical="center" wrapText="1"/>
      <protection/>
    </xf>
    <xf numFmtId="0" fontId="8" fillId="33" borderId="10" xfId="53" applyNumberFormat="1" applyFont="1" applyFill="1" applyBorder="1" applyAlignment="1" applyProtection="1">
      <alignment horizontal="center" vertical="center" wrapText="1"/>
      <protection/>
    </xf>
    <xf numFmtId="0" fontId="4" fillId="33" borderId="12" xfId="53" applyNumberFormat="1" applyFont="1" applyFill="1" applyBorder="1" applyAlignment="1" applyProtection="1">
      <alignment horizontal="left" wrapText="1"/>
      <protection/>
    </xf>
    <xf numFmtId="0" fontId="4" fillId="33" borderId="20" xfId="53" applyNumberFormat="1" applyFont="1" applyFill="1" applyBorder="1" applyAlignment="1" applyProtection="1">
      <alignment horizontal="left" wrapText="1"/>
      <protection/>
    </xf>
    <xf numFmtId="0" fontId="4" fillId="33" borderId="19" xfId="53" applyNumberFormat="1" applyFont="1" applyFill="1" applyBorder="1" applyAlignment="1" applyProtection="1">
      <alignment horizontal="left" wrapText="1"/>
      <protection/>
    </xf>
    <xf numFmtId="0" fontId="58" fillId="33" borderId="10" xfId="0" applyFont="1" applyFill="1" applyBorder="1" applyAlignment="1">
      <alignment horizontal="center" vertical="center"/>
    </xf>
    <xf numFmtId="0" fontId="58" fillId="0" borderId="21" xfId="53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7" fillId="33" borderId="21" xfId="53" applyNumberFormat="1" applyFont="1" applyFill="1" applyBorder="1" applyAlignment="1" applyProtection="1">
      <alignment horizontal="center" vertical="center" wrapText="1"/>
      <protection/>
    </xf>
    <xf numFmtId="0" fontId="8" fillId="33" borderId="22" xfId="53" applyNumberFormat="1" applyFont="1" applyFill="1" applyBorder="1" applyAlignment="1" applyProtection="1">
      <alignment horizontal="center" vertical="center" wrapText="1"/>
      <protection/>
    </xf>
    <xf numFmtId="0" fontId="8" fillId="33" borderId="17" xfId="53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" fillId="33" borderId="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 applyProtection="1">
      <alignment horizontal="center" vertical="top" wrapText="1"/>
      <protection/>
    </xf>
    <xf numFmtId="0" fontId="8" fillId="33" borderId="10" xfId="53" applyNumberFormat="1" applyFont="1" applyFill="1" applyBorder="1" applyAlignment="1" applyProtection="1">
      <alignment horizontal="center" vertical="top" wrapText="1"/>
      <protection/>
    </xf>
    <xf numFmtId="0" fontId="7" fillId="33" borderId="22" xfId="53" applyNumberFormat="1" applyFont="1" applyFill="1" applyBorder="1" applyAlignment="1" applyProtection="1">
      <alignment horizontal="center" vertical="center" wrapText="1"/>
      <protection/>
    </xf>
    <xf numFmtId="0" fontId="7" fillId="33" borderId="17" xfId="53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/>
    </xf>
    <xf numFmtId="0" fontId="59" fillId="0" borderId="13" xfId="0" applyFont="1" applyBorder="1" applyAlignment="1">
      <alignment/>
    </xf>
    <xf numFmtId="0" fontId="58" fillId="0" borderId="21" xfId="0" applyFont="1" applyFill="1" applyBorder="1" applyAlignment="1">
      <alignment horizontal="center" vertical="center"/>
    </xf>
    <xf numFmtId="0" fontId="4" fillId="0" borderId="21" xfId="53" applyNumberFormat="1" applyFont="1" applyFill="1" applyBorder="1" applyAlignment="1" applyProtection="1">
      <alignment horizontal="center" vertical="center"/>
      <protection/>
    </xf>
    <xf numFmtId="0" fontId="58" fillId="0" borderId="2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3" fontId="58" fillId="0" borderId="21" xfId="0" applyNumberFormat="1" applyFont="1" applyFill="1" applyBorder="1" applyAlignment="1">
      <alignment horizontal="center" vertical="center" wrapText="1"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49" fontId="58" fillId="0" borderId="21" xfId="0" applyNumberFormat="1" applyFont="1" applyFill="1" applyBorder="1" applyAlignment="1">
      <alignment horizontal="center" vertical="center" wrapText="1"/>
    </xf>
    <xf numFmtId="0" fontId="58" fillId="0" borderId="21" xfId="5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>
      <alignment/>
    </xf>
    <xf numFmtId="0" fontId="0" fillId="0" borderId="17" xfId="0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1"/>
  <sheetViews>
    <sheetView tabSelected="1" view="pageBreakPreview" zoomScale="70" zoomScaleNormal="80" zoomScaleSheetLayoutView="70" zoomScalePageLayoutView="70" workbookViewId="0" topLeftCell="A1">
      <selection activeCell="M11" sqref="M11:M15"/>
    </sheetView>
  </sheetViews>
  <sheetFormatPr defaultColWidth="0" defaultRowHeight="15"/>
  <cols>
    <col min="1" max="1" width="24.28125" style="3" customWidth="1"/>
    <col min="2" max="2" width="13.140625" style="1" customWidth="1"/>
    <col min="3" max="3" width="12.421875" style="1" customWidth="1"/>
    <col min="4" max="4" width="9.28125" style="2" customWidth="1"/>
    <col min="5" max="5" width="21.57421875" style="0" customWidth="1"/>
    <col min="6" max="6" width="22.7109375" style="0" customWidth="1"/>
    <col min="7" max="7" width="7.00390625" style="1" customWidth="1"/>
    <col min="8" max="8" width="8.8515625" style="0" customWidth="1"/>
    <col min="9" max="9" width="11.28125" style="4" customWidth="1"/>
    <col min="10" max="10" width="17.140625" style="0" customWidth="1"/>
    <col min="11" max="11" width="10.00390625" style="0" customWidth="1"/>
    <col min="12" max="12" width="11.28125" style="0" customWidth="1"/>
    <col min="13" max="13" width="15.7109375" style="0" customWidth="1"/>
    <col min="14" max="14" width="18.8515625" style="0" customWidth="1"/>
    <col min="15" max="19" width="9.140625" style="140" customWidth="1"/>
    <col min="20" max="20" width="3.00390625" style="140" customWidth="1"/>
    <col min="21" max="21" width="3.57421875" style="140" customWidth="1"/>
    <col min="22" max="22" width="3.28125" style="140" customWidth="1"/>
    <col min="23" max="23" width="0.13671875" style="0" hidden="1" customWidth="1"/>
    <col min="24" max="24" width="9.140625" style="0" hidden="1" customWidth="1"/>
    <col min="25" max="25" width="7.140625" style="0" hidden="1" customWidth="1"/>
    <col min="26" max="34" width="9.140625" style="0" hidden="1" customWidth="1"/>
    <col min="35" max="35" width="5.57421875" style="0" hidden="1" customWidth="1"/>
    <col min="36" max="38" width="9.140625" style="0" hidden="1" customWidth="1"/>
    <col min="39" max="39" width="5.421875" style="0" hidden="1" customWidth="1"/>
    <col min="40" max="54" width="9.140625" style="0" hidden="1" customWidth="1"/>
    <col min="55" max="55" width="8.7109375" style="0" hidden="1" customWidth="1"/>
    <col min="56" max="72" width="9.140625" style="0" hidden="1" customWidth="1"/>
    <col min="73" max="73" width="2.140625" style="0" hidden="1" customWidth="1"/>
    <col min="74" max="75" width="9.140625" style="0" hidden="1" customWidth="1"/>
    <col min="76" max="76" width="0.5625" style="0" hidden="1" customWidth="1"/>
    <col min="77" max="88" width="9.140625" style="0" hidden="1" customWidth="1"/>
    <col min="89" max="89" width="7.7109375" style="0" hidden="1" customWidth="1"/>
    <col min="90" max="105" width="9.140625" style="0" hidden="1" customWidth="1"/>
    <col min="106" max="106" width="7.00390625" style="0" hidden="1" customWidth="1"/>
    <col min="107" max="122" width="9.140625" style="0" hidden="1" customWidth="1"/>
    <col min="123" max="123" width="6.140625" style="0" hidden="1" customWidth="1"/>
    <col min="124" max="139" width="9.140625" style="0" hidden="1" customWidth="1"/>
    <col min="140" max="140" width="0.42578125" style="0" hidden="1" customWidth="1"/>
    <col min="141" max="155" width="9.140625" style="0" hidden="1" customWidth="1"/>
    <col min="156" max="156" width="3.8515625" style="0" hidden="1" customWidth="1"/>
    <col min="157" max="164" width="9.140625" style="0" hidden="1" customWidth="1"/>
    <col min="165" max="165" width="5.00390625" style="0" hidden="1" customWidth="1"/>
    <col min="166" max="170" width="9.140625" style="0" hidden="1" customWidth="1"/>
    <col min="171" max="171" width="7.421875" style="0" hidden="1" customWidth="1"/>
    <col min="172" max="187" width="9.140625" style="0" hidden="1" customWidth="1"/>
    <col min="188" max="188" width="8.28125" style="0" hidden="1" customWidth="1"/>
    <col min="189" max="203" width="9.140625" style="0" hidden="1" customWidth="1"/>
    <col min="204" max="205" width="3.57421875" style="0" hidden="1" customWidth="1"/>
    <col min="206" max="221" width="9.140625" style="0" hidden="1" customWidth="1"/>
    <col min="222" max="222" width="8.28125" style="0" hidden="1" customWidth="1"/>
    <col min="223" max="237" width="9.140625" style="0" hidden="1" customWidth="1"/>
    <col min="238" max="239" width="3.57421875" style="0" hidden="1" customWidth="1"/>
    <col min="240" max="16384" width="9.140625" style="0" hidden="1" customWidth="1"/>
  </cols>
  <sheetData>
    <row r="1" spans="1:14" s="6" customFormat="1" ht="14.25">
      <c r="A1" s="9"/>
      <c r="C1" s="10"/>
      <c r="D1" s="358" t="s">
        <v>32</v>
      </c>
      <c r="E1" s="358"/>
      <c r="F1" s="358"/>
      <c r="G1" s="358"/>
      <c r="H1" s="358"/>
      <c r="I1" s="358"/>
      <c r="J1" s="358"/>
      <c r="N1" s="141"/>
    </row>
    <row r="2" spans="1:14" s="6" customFormat="1" ht="14.25">
      <c r="A2" s="9"/>
      <c r="C2" s="10"/>
      <c r="D2" s="358" t="s">
        <v>34</v>
      </c>
      <c r="E2" s="358"/>
      <c r="F2" s="358"/>
      <c r="G2" s="358"/>
      <c r="H2" s="358"/>
      <c r="I2" s="358"/>
      <c r="J2" s="358"/>
      <c r="M2" s="6" t="s">
        <v>815</v>
      </c>
      <c r="N2" s="141" t="s">
        <v>817</v>
      </c>
    </row>
    <row r="3" spans="1:14" s="6" customFormat="1" ht="14.25">
      <c r="A3" s="9"/>
      <c r="C3" s="10"/>
      <c r="D3" s="358" t="s">
        <v>46</v>
      </c>
      <c r="E3" s="358"/>
      <c r="F3" s="358"/>
      <c r="G3" s="358"/>
      <c r="H3" s="358"/>
      <c r="I3" s="358"/>
      <c r="J3" s="358"/>
      <c r="N3" s="141"/>
    </row>
    <row r="4" spans="1:14" s="6" customFormat="1" ht="10.5" customHeight="1">
      <c r="A4" s="9"/>
      <c r="C4" s="10"/>
      <c r="N4" s="141"/>
    </row>
    <row r="5" spans="1:14" s="6" customFormat="1" ht="12.75">
      <c r="A5" s="347" t="s">
        <v>0</v>
      </c>
      <c r="B5" s="348"/>
      <c r="C5" s="349"/>
      <c r="D5" s="347" t="s">
        <v>35</v>
      </c>
      <c r="E5" s="348"/>
      <c r="F5" s="348"/>
      <c r="G5" s="348"/>
      <c r="H5" s="348"/>
      <c r="I5" s="348"/>
      <c r="J5" s="349"/>
      <c r="N5" s="141"/>
    </row>
    <row r="6" spans="1:14" s="6" customFormat="1" ht="26.25" customHeight="1">
      <c r="A6" s="347" t="s">
        <v>1</v>
      </c>
      <c r="B6" s="348"/>
      <c r="C6" s="349"/>
      <c r="D6" s="347" t="s">
        <v>36</v>
      </c>
      <c r="E6" s="348"/>
      <c r="F6" s="348"/>
      <c r="G6" s="348"/>
      <c r="H6" s="348"/>
      <c r="I6" s="348"/>
      <c r="J6" s="349"/>
      <c r="N6" s="141"/>
    </row>
    <row r="7" spans="1:14" s="6" customFormat="1" ht="12.75">
      <c r="A7" s="347" t="s">
        <v>2</v>
      </c>
      <c r="B7" s="348"/>
      <c r="C7" s="349"/>
      <c r="D7" s="347">
        <v>7453141891</v>
      </c>
      <c r="E7" s="348"/>
      <c r="F7" s="348"/>
      <c r="G7" s="348"/>
      <c r="H7" s="348"/>
      <c r="I7" s="348"/>
      <c r="J7" s="349"/>
      <c r="N7" s="141"/>
    </row>
    <row r="8" spans="1:14" s="6" customFormat="1" ht="12.75">
      <c r="A8" s="347" t="s">
        <v>3</v>
      </c>
      <c r="B8" s="348"/>
      <c r="C8" s="349"/>
      <c r="D8" s="347">
        <v>745301001</v>
      </c>
      <c r="E8" s="348"/>
      <c r="F8" s="348"/>
      <c r="G8" s="348"/>
      <c r="H8" s="348"/>
      <c r="I8" s="348"/>
      <c r="J8" s="349"/>
      <c r="N8" s="141"/>
    </row>
    <row r="9" spans="1:14" s="6" customFormat="1" ht="12.75">
      <c r="A9" s="347" t="s">
        <v>4</v>
      </c>
      <c r="B9" s="348"/>
      <c r="C9" s="349"/>
      <c r="D9" s="347">
        <v>75401000000</v>
      </c>
      <c r="E9" s="348"/>
      <c r="F9" s="348"/>
      <c r="G9" s="348"/>
      <c r="H9" s="348"/>
      <c r="I9" s="348"/>
      <c r="J9" s="349"/>
      <c r="N9" s="141"/>
    </row>
    <row r="10" spans="1:14" s="6" customFormat="1" ht="9.75" customHeight="1">
      <c r="A10" s="9"/>
      <c r="C10" s="10"/>
      <c r="N10" s="141"/>
    </row>
    <row r="11" spans="1:14" s="6" customFormat="1" ht="12.75">
      <c r="A11" s="345" t="s">
        <v>5</v>
      </c>
      <c r="B11" s="345" t="s">
        <v>6</v>
      </c>
      <c r="C11" s="345" t="s">
        <v>7</v>
      </c>
      <c r="D11" s="345" t="s">
        <v>8</v>
      </c>
      <c r="E11" s="345"/>
      <c r="F11" s="345"/>
      <c r="G11" s="345"/>
      <c r="H11" s="345"/>
      <c r="I11" s="345"/>
      <c r="J11" s="345"/>
      <c r="K11" s="345"/>
      <c r="L11" s="345"/>
      <c r="M11" s="353" t="s">
        <v>9</v>
      </c>
      <c r="N11" s="353" t="s">
        <v>10</v>
      </c>
    </row>
    <row r="12" spans="1:14" s="6" customFormat="1" ht="12.75" customHeight="1">
      <c r="A12" s="345"/>
      <c r="B12" s="345"/>
      <c r="C12" s="345"/>
      <c r="D12" s="345" t="s">
        <v>11</v>
      </c>
      <c r="E12" s="345" t="s">
        <v>12</v>
      </c>
      <c r="F12" s="345" t="s">
        <v>13</v>
      </c>
      <c r="G12" s="345" t="s">
        <v>14</v>
      </c>
      <c r="H12" s="345" t="s">
        <v>15</v>
      </c>
      <c r="I12" s="359" t="s">
        <v>33</v>
      </c>
      <c r="J12" s="353" t="s">
        <v>16</v>
      </c>
      <c r="K12" s="345" t="s">
        <v>17</v>
      </c>
      <c r="L12" s="345"/>
      <c r="M12" s="354"/>
      <c r="N12" s="354"/>
    </row>
    <row r="13" spans="1:14" s="6" customFormat="1" ht="12.75">
      <c r="A13" s="345"/>
      <c r="B13" s="345"/>
      <c r="C13" s="345"/>
      <c r="D13" s="345"/>
      <c r="E13" s="345"/>
      <c r="F13" s="346"/>
      <c r="G13" s="346"/>
      <c r="H13" s="346"/>
      <c r="I13" s="360"/>
      <c r="J13" s="361"/>
      <c r="K13" s="346"/>
      <c r="L13" s="346"/>
      <c r="M13" s="354"/>
      <c r="N13" s="354"/>
    </row>
    <row r="14" spans="1:14" s="6" customFormat="1" ht="12.75">
      <c r="A14" s="345"/>
      <c r="B14" s="345"/>
      <c r="C14" s="345"/>
      <c r="D14" s="345"/>
      <c r="E14" s="345"/>
      <c r="F14" s="346"/>
      <c r="G14" s="346"/>
      <c r="H14" s="346"/>
      <c r="I14" s="360"/>
      <c r="J14" s="361"/>
      <c r="K14" s="345" t="s">
        <v>18</v>
      </c>
      <c r="L14" s="345" t="s">
        <v>19</v>
      </c>
      <c r="M14" s="354"/>
      <c r="N14" s="354"/>
    </row>
    <row r="15" spans="1:14" s="6" customFormat="1" ht="43.5" customHeight="1">
      <c r="A15" s="345"/>
      <c r="B15" s="345"/>
      <c r="C15" s="345"/>
      <c r="D15" s="345"/>
      <c r="E15" s="345"/>
      <c r="F15" s="346"/>
      <c r="G15" s="346"/>
      <c r="H15" s="346"/>
      <c r="I15" s="360"/>
      <c r="J15" s="362"/>
      <c r="K15" s="346"/>
      <c r="L15" s="346"/>
      <c r="M15" s="355"/>
      <c r="N15" s="355"/>
    </row>
    <row r="16" spans="1:14" s="6" customFormat="1" ht="12.75">
      <c r="A16" s="5" t="s">
        <v>20</v>
      </c>
      <c r="B16" s="5" t="s">
        <v>21</v>
      </c>
      <c r="C16" s="5" t="s">
        <v>22</v>
      </c>
      <c r="D16" s="5" t="s">
        <v>23</v>
      </c>
      <c r="E16" s="5" t="s">
        <v>24</v>
      </c>
      <c r="F16" s="5">
        <v>6</v>
      </c>
      <c r="G16" s="5" t="s">
        <v>25</v>
      </c>
      <c r="H16" s="5" t="s">
        <v>26</v>
      </c>
      <c r="I16" s="7">
        <v>9</v>
      </c>
      <c r="J16" s="5" t="s">
        <v>27</v>
      </c>
      <c r="K16" s="5" t="s">
        <v>28</v>
      </c>
      <c r="L16" s="5" t="s">
        <v>29</v>
      </c>
      <c r="M16" s="5" t="s">
        <v>30</v>
      </c>
      <c r="N16" s="5" t="s">
        <v>31</v>
      </c>
    </row>
    <row r="17" spans="1:14" s="6" customFormat="1" ht="12.75">
      <c r="A17" s="5"/>
      <c r="B17" s="5"/>
      <c r="C17" s="5"/>
      <c r="D17" s="5"/>
      <c r="E17" s="5"/>
      <c r="F17" s="5"/>
      <c r="G17" s="5"/>
      <c r="H17" s="5"/>
      <c r="I17" s="7"/>
      <c r="J17" s="5"/>
      <c r="K17" s="5"/>
      <c r="L17" s="5"/>
      <c r="M17" s="5"/>
      <c r="N17" s="5"/>
    </row>
    <row r="18" spans="1:14" s="6" customFormat="1" ht="126" customHeight="1">
      <c r="A18" s="162" t="s">
        <v>62</v>
      </c>
      <c r="B18" s="88" t="s">
        <v>58</v>
      </c>
      <c r="C18" s="146" t="s">
        <v>59</v>
      </c>
      <c r="D18" s="88">
        <v>1</v>
      </c>
      <c r="E18" s="145" t="s">
        <v>45</v>
      </c>
      <c r="F18" s="39" t="s">
        <v>64</v>
      </c>
      <c r="G18" s="88" t="s">
        <v>66</v>
      </c>
      <c r="H18" s="88">
        <v>1</v>
      </c>
      <c r="I18" s="119">
        <v>1987.2</v>
      </c>
      <c r="J18" s="39" t="s">
        <v>60</v>
      </c>
      <c r="K18" s="88" t="s">
        <v>61</v>
      </c>
      <c r="L18" s="88" t="s">
        <v>67</v>
      </c>
      <c r="M18" s="185" t="s">
        <v>254</v>
      </c>
      <c r="N18" s="136"/>
    </row>
    <row r="19" spans="1:14" s="6" customFormat="1" ht="66.75" customHeight="1">
      <c r="A19" s="87" t="s">
        <v>63</v>
      </c>
      <c r="B19" s="350" t="s">
        <v>57</v>
      </c>
      <c r="C19" s="350" t="s">
        <v>49</v>
      </c>
      <c r="D19" s="336">
        <v>2</v>
      </c>
      <c r="E19" s="340" t="s">
        <v>47</v>
      </c>
      <c r="F19" s="340" t="s">
        <v>65</v>
      </c>
      <c r="G19" s="341" t="s">
        <v>68</v>
      </c>
      <c r="H19" s="342">
        <v>6</v>
      </c>
      <c r="I19" s="120">
        <v>497.8</v>
      </c>
      <c r="J19" s="331" t="s">
        <v>244</v>
      </c>
      <c r="K19" s="339" t="s">
        <v>61</v>
      </c>
      <c r="L19" s="339" t="s">
        <v>88</v>
      </c>
      <c r="M19" s="331" t="s">
        <v>255</v>
      </c>
      <c r="N19" s="335" t="s">
        <v>259</v>
      </c>
    </row>
    <row r="20" spans="1:14" s="6" customFormat="1" ht="63" customHeight="1">
      <c r="A20" s="87" t="s">
        <v>488</v>
      </c>
      <c r="B20" s="350"/>
      <c r="C20" s="350"/>
      <c r="D20" s="336"/>
      <c r="E20" s="340"/>
      <c r="F20" s="340"/>
      <c r="G20" s="341"/>
      <c r="H20" s="342"/>
      <c r="I20" s="120">
        <v>102.2</v>
      </c>
      <c r="J20" s="331"/>
      <c r="K20" s="339"/>
      <c r="L20" s="339"/>
      <c r="M20" s="331"/>
      <c r="N20" s="335"/>
    </row>
    <row r="21" spans="1:14" s="6" customFormat="1" ht="222" customHeight="1">
      <c r="A21" s="87" t="s">
        <v>69</v>
      </c>
      <c r="B21" s="96" t="s">
        <v>70</v>
      </c>
      <c r="C21" s="96" t="s">
        <v>71</v>
      </c>
      <c r="D21" s="88">
        <v>3</v>
      </c>
      <c r="E21" s="87" t="s">
        <v>72</v>
      </c>
      <c r="F21" s="134" t="s">
        <v>73</v>
      </c>
      <c r="G21" s="89" t="s">
        <v>68</v>
      </c>
      <c r="H21" s="90">
        <v>9</v>
      </c>
      <c r="I21" s="120">
        <v>347.4</v>
      </c>
      <c r="J21" s="39" t="s">
        <v>76</v>
      </c>
      <c r="K21" s="91" t="s">
        <v>74</v>
      </c>
      <c r="L21" s="91" t="s">
        <v>67</v>
      </c>
      <c r="M21" s="39" t="s">
        <v>75</v>
      </c>
      <c r="N21" s="92" t="s">
        <v>259</v>
      </c>
    </row>
    <row r="22" spans="1:21" s="6" customFormat="1" ht="290.25" customHeight="1">
      <c r="A22" s="87" t="s">
        <v>69</v>
      </c>
      <c r="B22" s="87" t="s">
        <v>78</v>
      </c>
      <c r="C22" s="87" t="s">
        <v>79</v>
      </c>
      <c r="D22" s="88">
        <v>4</v>
      </c>
      <c r="E22" s="87" t="s">
        <v>77</v>
      </c>
      <c r="F22" s="87" t="s">
        <v>80</v>
      </c>
      <c r="G22" s="87" t="s">
        <v>68</v>
      </c>
      <c r="H22" s="87">
        <v>9</v>
      </c>
      <c r="I22" s="116">
        <v>74</v>
      </c>
      <c r="J22" s="99" t="s">
        <v>81</v>
      </c>
      <c r="K22" s="91" t="s">
        <v>74</v>
      </c>
      <c r="L22" s="91" t="s">
        <v>67</v>
      </c>
      <c r="M22" s="39" t="s">
        <v>75</v>
      </c>
      <c r="N22" s="92" t="s">
        <v>259</v>
      </c>
      <c r="O22" s="20"/>
      <c r="P22" s="20"/>
      <c r="Q22" s="20"/>
      <c r="R22" s="20"/>
      <c r="S22" s="20"/>
      <c r="T22" s="20"/>
      <c r="U22" s="20"/>
    </row>
    <row r="23" spans="1:14" s="6" customFormat="1" ht="93.75" customHeight="1">
      <c r="A23" s="87" t="s">
        <v>69</v>
      </c>
      <c r="B23" s="87" t="s">
        <v>48</v>
      </c>
      <c r="C23" s="87" t="s">
        <v>49</v>
      </c>
      <c r="D23" s="88">
        <v>5</v>
      </c>
      <c r="E23" s="87" t="s">
        <v>82</v>
      </c>
      <c r="F23" s="37" t="s">
        <v>53</v>
      </c>
      <c r="G23" s="100" t="s">
        <v>68</v>
      </c>
      <c r="H23" s="37">
        <v>9</v>
      </c>
      <c r="I23" s="117">
        <v>24.8</v>
      </c>
      <c r="J23" s="39" t="s">
        <v>83</v>
      </c>
      <c r="K23" s="91" t="s">
        <v>74</v>
      </c>
      <c r="L23" s="91" t="s">
        <v>67</v>
      </c>
      <c r="M23" s="39" t="s">
        <v>75</v>
      </c>
      <c r="N23" s="92" t="s">
        <v>259</v>
      </c>
    </row>
    <row r="24" spans="1:14" s="6" customFormat="1" ht="77.25" customHeight="1">
      <c r="A24" s="218" t="s">
        <v>69</v>
      </c>
      <c r="B24" s="218" t="s">
        <v>48</v>
      </c>
      <c r="C24" s="218" t="s">
        <v>49</v>
      </c>
      <c r="D24" s="216">
        <v>6</v>
      </c>
      <c r="E24" s="215" t="s">
        <v>84</v>
      </c>
      <c r="F24" s="215" t="s">
        <v>54</v>
      </c>
      <c r="G24" s="100" t="s">
        <v>68</v>
      </c>
      <c r="H24" s="215">
        <v>9</v>
      </c>
      <c r="I24" s="117">
        <v>3.9</v>
      </c>
      <c r="J24" s="214" t="s">
        <v>85</v>
      </c>
      <c r="K24" s="217" t="s">
        <v>74</v>
      </c>
      <c r="L24" s="217" t="s">
        <v>67</v>
      </c>
      <c r="M24" s="214" t="s">
        <v>75</v>
      </c>
      <c r="N24" s="92" t="s">
        <v>259</v>
      </c>
    </row>
    <row r="25" spans="1:14" s="6" customFormat="1" ht="244.5" customHeight="1">
      <c r="A25" s="96" t="s">
        <v>69</v>
      </c>
      <c r="B25" s="96" t="s">
        <v>50</v>
      </c>
      <c r="C25" s="96" t="s">
        <v>51</v>
      </c>
      <c r="D25" s="88">
        <v>7</v>
      </c>
      <c r="E25" s="87" t="s">
        <v>86</v>
      </c>
      <c r="F25" s="87" t="s">
        <v>87</v>
      </c>
      <c r="G25" s="37" t="s">
        <v>68</v>
      </c>
      <c r="H25" s="37">
        <v>9</v>
      </c>
      <c r="I25" s="117">
        <v>13.3</v>
      </c>
      <c r="J25" s="39" t="s">
        <v>89</v>
      </c>
      <c r="K25" s="91" t="s">
        <v>74</v>
      </c>
      <c r="L25" s="91" t="s">
        <v>67</v>
      </c>
      <c r="M25" s="39" t="s">
        <v>75</v>
      </c>
      <c r="N25" s="92" t="s">
        <v>259</v>
      </c>
    </row>
    <row r="26" spans="1:14" s="6" customFormat="1" ht="126.75" customHeight="1">
      <c r="A26" s="87" t="s">
        <v>69</v>
      </c>
      <c r="B26" s="96" t="s">
        <v>50</v>
      </c>
      <c r="C26" s="96" t="s">
        <v>51</v>
      </c>
      <c r="D26" s="88">
        <v>8</v>
      </c>
      <c r="E26" s="37" t="s">
        <v>52</v>
      </c>
      <c r="F26" s="37" t="s">
        <v>54</v>
      </c>
      <c r="G26" s="100" t="s">
        <v>68</v>
      </c>
      <c r="H26" s="37">
        <v>9</v>
      </c>
      <c r="I26" s="117">
        <v>1.8</v>
      </c>
      <c r="J26" s="39" t="s">
        <v>91</v>
      </c>
      <c r="K26" s="91" t="s">
        <v>90</v>
      </c>
      <c r="L26" s="91" t="s">
        <v>67</v>
      </c>
      <c r="M26" s="39" t="s">
        <v>55</v>
      </c>
      <c r="N26" s="92" t="s">
        <v>259</v>
      </c>
    </row>
    <row r="27" spans="1:14" s="6" customFormat="1" ht="126.75" customHeight="1">
      <c r="A27" s="87" t="s">
        <v>69</v>
      </c>
      <c r="B27" s="96" t="s">
        <v>92</v>
      </c>
      <c r="C27" s="187" t="s">
        <v>79</v>
      </c>
      <c r="D27" s="88">
        <v>9</v>
      </c>
      <c r="E27" s="186" t="s">
        <v>56</v>
      </c>
      <c r="F27" s="87" t="s">
        <v>100</v>
      </c>
      <c r="G27" s="37" t="s">
        <v>93</v>
      </c>
      <c r="H27" s="37">
        <v>280</v>
      </c>
      <c r="I27" s="117">
        <v>700</v>
      </c>
      <c r="J27" s="39" t="s">
        <v>94</v>
      </c>
      <c r="K27" s="91" t="s">
        <v>95</v>
      </c>
      <c r="L27" s="91" t="s">
        <v>67</v>
      </c>
      <c r="M27" s="39" t="s">
        <v>75</v>
      </c>
      <c r="N27" s="92" t="s">
        <v>259</v>
      </c>
    </row>
    <row r="28" spans="1:14" s="6" customFormat="1" ht="126.75" customHeight="1">
      <c r="A28" s="126" t="s">
        <v>69</v>
      </c>
      <c r="B28" s="129" t="s">
        <v>96</v>
      </c>
      <c r="C28" s="129" t="s">
        <v>97</v>
      </c>
      <c r="D28" s="35">
        <v>10</v>
      </c>
      <c r="E28" s="126" t="s">
        <v>98</v>
      </c>
      <c r="F28" s="126" t="s">
        <v>101</v>
      </c>
      <c r="G28" s="29" t="s">
        <v>99</v>
      </c>
      <c r="H28" s="29">
        <v>1</v>
      </c>
      <c r="I28" s="48">
        <f>304.4-29.7</f>
        <v>274.7</v>
      </c>
      <c r="J28" s="31" t="s">
        <v>489</v>
      </c>
      <c r="K28" s="32" t="s">
        <v>102</v>
      </c>
      <c r="L28" s="32" t="s">
        <v>67</v>
      </c>
      <c r="M28" s="31" t="s">
        <v>75</v>
      </c>
      <c r="N28" s="41" t="s">
        <v>259</v>
      </c>
    </row>
    <row r="29" spans="1:14" s="6" customFormat="1" ht="56.25" customHeight="1">
      <c r="A29" s="126" t="s">
        <v>63</v>
      </c>
      <c r="B29" s="365" t="s">
        <v>57</v>
      </c>
      <c r="C29" s="365" t="s">
        <v>49</v>
      </c>
      <c r="D29" s="366">
        <v>11</v>
      </c>
      <c r="E29" s="367" t="s">
        <v>47</v>
      </c>
      <c r="F29" s="367" t="s">
        <v>65</v>
      </c>
      <c r="G29" s="369" t="s">
        <v>68</v>
      </c>
      <c r="H29" s="351">
        <v>6</v>
      </c>
      <c r="I29" s="142">
        <v>500</v>
      </c>
      <c r="J29" s="370" t="s">
        <v>60</v>
      </c>
      <c r="K29" s="371" t="s">
        <v>88</v>
      </c>
      <c r="L29" s="371" t="s">
        <v>67</v>
      </c>
      <c r="M29" s="370" t="s">
        <v>257</v>
      </c>
      <c r="N29" s="372" t="s">
        <v>259</v>
      </c>
    </row>
    <row r="30" spans="1:14" s="6" customFormat="1" ht="42" customHeight="1">
      <c r="A30" s="126" t="s">
        <v>425</v>
      </c>
      <c r="B30" s="373"/>
      <c r="C30" s="373"/>
      <c r="D30" s="373"/>
      <c r="E30" s="373"/>
      <c r="F30" s="373"/>
      <c r="G30" s="373"/>
      <c r="H30" s="373"/>
      <c r="I30" s="48">
        <v>418.9</v>
      </c>
      <c r="J30" s="373"/>
      <c r="K30" s="373"/>
      <c r="L30" s="373"/>
      <c r="M30" s="373"/>
      <c r="N30" s="373"/>
    </row>
    <row r="31" spans="1:14" s="6" customFormat="1" ht="37.5" customHeight="1">
      <c r="A31" s="35" t="s">
        <v>562</v>
      </c>
      <c r="B31" s="374"/>
      <c r="C31" s="374"/>
      <c r="D31" s="374"/>
      <c r="E31" s="374"/>
      <c r="F31" s="374"/>
      <c r="G31" s="374"/>
      <c r="H31" s="374"/>
      <c r="I31" s="35">
        <v>17.8</v>
      </c>
      <c r="J31" s="374"/>
      <c r="K31" s="374"/>
      <c r="L31" s="374"/>
      <c r="M31" s="374"/>
      <c r="N31" s="374"/>
    </row>
    <row r="32" spans="1:14" s="6" customFormat="1" ht="126.75" customHeight="1">
      <c r="A32" s="264" t="s">
        <v>106</v>
      </c>
      <c r="B32" s="87" t="s">
        <v>291</v>
      </c>
      <c r="C32" s="87" t="s">
        <v>292</v>
      </c>
      <c r="D32" s="88">
        <v>12</v>
      </c>
      <c r="E32" s="87" t="s">
        <v>293</v>
      </c>
      <c r="F32" s="87" t="s">
        <v>294</v>
      </c>
      <c r="G32" s="89" t="s">
        <v>108</v>
      </c>
      <c r="H32" s="90">
        <v>590</v>
      </c>
      <c r="I32" s="120">
        <v>1098.5</v>
      </c>
      <c r="J32" s="39" t="s">
        <v>60</v>
      </c>
      <c r="K32" s="91" t="s">
        <v>74</v>
      </c>
      <c r="L32" s="91" t="s">
        <v>274</v>
      </c>
      <c r="M32" s="39" t="s">
        <v>107</v>
      </c>
      <c r="N32" s="92" t="s">
        <v>275</v>
      </c>
    </row>
    <row r="33" spans="1:14" s="6" customFormat="1" ht="126.75" customHeight="1">
      <c r="A33" s="264" t="s">
        <v>799</v>
      </c>
      <c r="B33" s="87" t="s">
        <v>291</v>
      </c>
      <c r="C33" s="87" t="s">
        <v>292</v>
      </c>
      <c r="D33" s="88">
        <v>13</v>
      </c>
      <c r="E33" s="87" t="s">
        <v>293</v>
      </c>
      <c r="F33" s="87" t="s">
        <v>294</v>
      </c>
      <c r="G33" s="89" t="s">
        <v>108</v>
      </c>
      <c r="H33" s="90">
        <v>242</v>
      </c>
      <c r="I33" s="120">
        <v>692.8</v>
      </c>
      <c r="J33" s="39" t="s">
        <v>60</v>
      </c>
      <c r="K33" s="91" t="s">
        <v>109</v>
      </c>
      <c r="L33" s="91" t="s">
        <v>295</v>
      </c>
      <c r="M33" s="39" t="s">
        <v>107</v>
      </c>
      <c r="N33" s="92" t="s">
        <v>275</v>
      </c>
    </row>
    <row r="34" spans="1:14" s="6" customFormat="1" ht="126.75" customHeight="1">
      <c r="A34" s="87" t="s">
        <v>106</v>
      </c>
      <c r="B34" s="87" t="s">
        <v>291</v>
      </c>
      <c r="C34" s="87" t="s">
        <v>292</v>
      </c>
      <c r="D34" s="88">
        <v>14</v>
      </c>
      <c r="E34" s="87" t="s">
        <v>296</v>
      </c>
      <c r="F34" s="87" t="s">
        <v>294</v>
      </c>
      <c r="G34" s="89" t="s">
        <v>108</v>
      </c>
      <c r="H34" s="90">
        <v>4.448</v>
      </c>
      <c r="I34" s="120">
        <v>8.5</v>
      </c>
      <c r="J34" s="39" t="s">
        <v>60</v>
      </c>
      <c r="K34" s="91" t="s">
        <v>90</v>
      </c>
      <c r="L34" s="91" t="s">
        <v>274</v>
      </c>
      <c r="M34" s="39" t="s">
        <v>107</v>
      </c>
      <c r="N34" s="92" t="s">
        <v>275</v>
      </c>
    </row>
    <row r="35" spans="1:14" s="6" customFormat="1" ht="126.75" customHeight="1">
      <c r="A35" s="87" t="s">
        <v>106</v>
      </c>
      <c r="B35" s="87" t="s">
        <v>291</v>
      </c>
      <c r="C35" s="87" t="s">
        <v>292</v>
      </c>
      <c r="D35" s="88">
        <v>15</v>
      </c>
      <c r="E35" s="87" t="s">
        <v>297</v>
      </c>
      <c r="F35" s="87" t="s">
        <v>294</v>
      </c>
      <c r="G35" s="89" t="s">
        <v>108</v>
      </c>
      <c r="H35" s="93">
        <v>4.689</v>
      </c>
      <c r="I35" s="120">
        <v>8.4</v>
      </c>
      <c r="J35" s="39" t="s">
        <v>60</v>
      </c>
      <c r="K35" s="91" t="s">
        <v>90</v>
      </c>
      <c r="L35" s="91" t="s">
        <v>274</v>
      </c>
      <c r="M35" s="39" t="s">
        <v>107</v>
      </c>
      <c r="N35" s="92" t="s">
        <v>275</v>
      </c>
    </row>
    <row r="36" spans="1:14" s="6" customFormat="1" ht="126.75" customHeight="1">
      <c r="A36" s="264" t="s">
        <v>106</v>
      </c>
      <c r="B36" s="87" t="s">
        <v>291</v>
      </c>
      <c r="C36" s="87" t="s">
        <v>292</v>
      </c>
      <c r="D36" s="88">
        <v>16</v>
      </c>
      <c r="E36" s="87" t="s">
        <v>298</v>
      </c>
      <c r="F36" s="87" t="s">
        <v>294</v>
      </c>
      <c r="G36" s="89" t="s">
        <v>108</v>
      </c>
      <c r="H36" s="93">
        <v>10.158</v>
      </c>
      <c r="I36" s="120">
        <v>19.1</v>
      </c>
      <c r="J36" s="39" t="s">
        <v>60</v>
      </c>
      <c r="K36" s="91" t="s">
        <v>90</v>
      </c>
      <c r="L36" s="91" t="s">
        <v>274</v>
      </c>
      <c r="M36" s="39" t="s">
        <v>107</v>
      </c>
      <c r="N36" s="92" t="s">
        <v>275</v>
      </c>
    </row>
    <row r="37" spans="1:14" s="6" customFormat="1" ht="126.75" customHeight="1">
      <c r="A37" s="126" t="s">
        <v>106</v>
      </c>
      <c r="B37" s="126" t="s">
        <v>291</v>
      </c>
      <c r="C37" s="126" t="s">
        <v>292</v>
      </c>
      <c r="D37" s="35">
        <v>17</v>
      </c>
      <c r="E37" s="126" t="s">
        <v>299</v>
      </c>
      <c r="F37" s="126" t="s">
        <v>294</v>
      </c>
      <c r="G37" s="127" t="s">
        <v>108</v>
      </c>
      <c r="H37" s="128">
        <v>7.775</v>
      </c>
      <c r="I37" s="142">
        <v>8</v>
      </c>
      <c r="J37" s="31" t="s">
        <v>60</v>
      </c>
      <c r="K37" s="32" t="s">
        <v>90</v>
      </c>
      <c r="L37" s="32" t="s">
        <v>300</v>
      </c>
      <c r="M37" s="31" t="s">
        <v>107</v>
      </c>
      <c r="N37" s="41" t="s">
        <v>275</v>
      </c>
    </row>
    <row r="38" spans="1:14" s="6" customFormat="1" ht="126.75" customHeight="1">
      <c r="A38" s="87" t="s">
        <v>106</v>
      </c>
      <c r="B38" s="87" t="s">
        <v>291</v>
      </c>
      <c r="C38" s="87" t="s">
        <v>292</v>
      </c>
      <c r="D38" s="88">
        <v>18</v>
      </c>
      <c r="E38" s="87" t="s">
        <v>301</v>
      </c>
      <c r="F38" s="87" t="s">
        <v>294</v>
      </c>
      <c r="G38" s="89" t="s">
        <v>108</v>
      </c>
      <c r="H38" s="95">
        <v>3.774</v>
      </c>
      <c r="I38" s="120">
        <v>6.3</v>
      </c>
      <c r="J38" s="39" t="s">
        <v>60</v>
      </c>
      <c r="K38" s="91" t="s">
        <v>74</v>
      </c>
      <c r="L38" s="91" t="s">
        <v>274</v>
      </c>
      <c r="M38" s="39" t="s">
        <v>107</v>
      </c>
      <c r="N38" s="92" t="s">
        <v>275</v>
      </c>
    </row>
    <row r="39" spans="1:14" s="6" customFormat="1" ht="126.75" customHeight="1">
      <c r="A39" s="87" t="s">
        <v>106</v>
      </c>
      <c r="B39" s="87" t="s">
        <v>291</v>
      </c>
      <c r="C39" s="87" t="s">
        <v>292</v>
      </c>
      <c r="D39" s="88">
        <v>19</v>
      </c>
      <c r="E39" s="87" t="s">
        <v>302</v>
      </c>
      <c r="F39" s="87" t="s">
        <v>294</v>
      </c>
      <c r="G39" s="89" t="s">
        <v>108</v>
      </c>
      <c r="H39" s="93">
        <v>2.536</v>
      </c>
      <c r="I39" s="120">
        <v>5.5</v>
      </c>
      <c r="J39" s="39" t="s">
        <v>60</v>
      </c>
      <c r="K39" s="91" t="s">
        <v>90</v>
      </c>
      <c r="L39" s="91" t="s">
        <v>274</v>
      </c>
      <c r="M39" s="39" t="s">
        <v>107</v>
      </c>
      <c r="N39" s="92" t="s">
        <v>275</v>
      </c>
    </row>
    <row r="40" spans="1:14" s="6" customFormat="1" ht="126.75" customHeight="1">
      <c r="A40" s="87" t="s">
        <v>106</v>
      </c>
      <c r="B40" s="87" t="s">
        <v>291</v>
      </c>
      <c r="C40" s="87" t="s">
        <v>292</v>
      </c>
      <c r="D40" s="88">
        <v>20</v>
      </c>
      <c r="E40" s="87" t="s">
        <v>303</v>
      </c>
      <c r="F40" s="87" t="s">
        <v>294</v>
      </c>
      <c r="G40" s="89" t="s">
        <v>108</v>
      </c>
      <c r="H40" s="94">
        <v>3.28</v>
      </c>
      <c r="I40" s="120">
        <v>5.7</v>
      </c>
      <c r="J40" s="39" t="s">
        <v>60</v>
      </c>
      <c r="K40" s="91" t="s">
        <v>90</v>
      </c>
      <c r="L40" s="91" t="s">
        <v>274</v>
      </c>
      <c r="M40" s="39" t="s">
        <v>107</v>
      </c>
      <c r="N40" s="92" t="s">
        <v>275</v>
      </c>
    </row>
    <row r="41" spans="1:14" s="6" customFormat="1" ht="126.75" customHeight="1">
      <c r="A41" s="87" t="s">
        <v>106</v>
      </c>
      <c r="B41" s="87" t="s">
        <v>291</v>
      </c>
      <c r="C41" s="87" t="s">
        <v>292</v>
      </c>
      <c r="D41" s="88">
        <v>21</v>
      </c>
      <c r="E41" s="87" t="s">
        <v>304</v>
      </c>
      <c r="F41" s="87" t="s">
        <v>294</v>
      </c>
      <c r="G41" s="89" t="s">
        <v>108</v>
      </c>
      <c r="H41" s="95">
        <v>22.624</v>
      </c>
      <c r="I41" s="120">
        <v>28.3</v>
      </c>
      <c r="J41" s="39" t="s">
        <v>60</v>
      </c>
      <c r="K41" s="91" t="s">
        <v>74</v>
      </c>
      <c r="L41" s="91" t="s">
        <v>274</v>
      </c>
      <c r="M41" s="39" t="s">
        <v>107</v>
      </c>
      <c r="N41" s="92" t="s">
        <v>275</v>
      </c>
    </row>
    <row r="42" spans="1:14" s="6" customFormat="1" ht="126.75" customHeight="1">
      <c r="A42" s="87" t="s">
        <v>106</v>
      </c>
      <c r="B42" s="87" t="s">
        <v>291</v>
      </c>
      <c r="C42" s="87" t="s">
        <v>292</v>
      </c>
      <c r="D42" s="88">
        <v>22</v>
      </c>
      <c r="E42" s="101" t="s">
        <v>104</v>
      </c>
      <c r="F42" s="87" t="s">
        <v>294</v>
      </c>
      <c r="G42" s="89" t="s">
        <v>108</v>
      </c>
      <c r="H42" s="90">
        <v>9.0925</v>
      </c>
      <c r="I42" s="120">
        <v>18.6</v>
      </c>
      <c r="J42" s="39" t="s">
        <v>60</v>
      </c>
      <c r="K42" s="91" t="s">
        <v>74</v>
      </c>
      <c r="L42" s="91" t="s">
        <v>274</v>
      </c>
      <c r="M42" s="39" t="s">
        <v>107</v>
      </c>
      <c r="N42" s="92" t="s">
        <v>275</v>
      </c>
    </row>
    <row r="43" spans="1:14" s="6" customFormat="1" ht="126.75" customHeight="1">
      <c r="A43" s="87" t="s">
        <v>106</v>
      </c>
      <c r="B43" s="87" t="s">
        <v>291</v>
      </c>
      <c r="C43" s="87" t="s">
        <v>292</v>
      </c>
      <c r="D43" s="88">
        <v>23</v>
      </c>
      <c r="E43" s="87" t="s">
        <v>305</v>
      </c>
      <c r="F43" s="87" t="s">
        <v>294</v>
      </c>
      <c r="G43" s="89" t="s">
        <v>108</v>
      </c>
      <c r="H43" s="90">
        <v>59</v>
      </c>
      <c r="I43" s="120">
        <v>82.4</v>
      </c>
      <c r="J43" s="39" t="s">
        <v>60</v>
      </c>
      <c r="K43" s="91" t="s">
        <v>74</v>
      </c>
      <c r="L43" s="91" t="s">
        <v>274</v>
      </c>
      <c r="M43" s="39" t="s">
        <v>107</v>
      </c>
      <c r="N43" s="92" t="s">
        <v>275</v>
      </c>
    </row>
    <row r="44" spans="1:14" s="6" customFormat="1" ht="126.75" customHeight="1">
      <c r="A44" s="87" t="s">
        <v>106</v>
      </c>
      <c r="B44" s="87" t="s">
        <v>291</v>
      </c>
      <c r="C44" s="87" t="s">
        <v>292</v>
      </c>
      <c r="D44" s="88">
        <v>24</v>
      </c>
      <c r="E44" s="87" t="s">
        <v>306</v>
      </c>
      <c r="F44" s="87" t="s">
        <v>294</v>
      </c>
      <c r="G44" s="89" t="s">
        <v>108</v>
      </c>
      <c r="H44" s="90">
        <v>4.58</v>
      </c>
      <c r="I44" s="120">
        <v>7.2</v>
      </c>
      <c r="J44" s="39" t="s">
        <v>60</v>
      </c>
      <c r="K44" s="91" t="s">
        <v>90</v>
      </c>
      <c r="L44" s="91" t="s">
        <v>274</v>
      </c>
      <c r="M44" s="39" t="s">
        <v>107</v>
      </c>
      <c r="N44" s="92" t="s">
        <v>275</v>
      </c>
    </row>
    <row r="45" spans="1:14" s="6" customFormat="1" ht="126.75" customHeight="1">
      <c r="A45" s="87" t="s">
        <v>106</v>
      </c>
      <c r="B45" s="87" t="s">
        <v>291</v>
      </c>
      <c r="C45" s="87" t="s">
        <v>292</v>
      </c>
      <c r="D45" s="88">
        <v>25</v>
      </c>
      <c r="E45" s="87" t="s">
        <v>307</v>
      </c>
      <c r="F45" s="87" t="s">
        <v>294</v>
      </c>
      <c r="G45" s="89" t="s">
        <v>108</v>
      </c>
      <c r="H45" s="90">
        <v>15.12</v>
      </c>
      <c r="I45" s="120">
        <v>22</v>
      </c>
      <c r="J45" s="39" t="s">
        <v>60</v>
      </c>
      <c r="K45" s="91" t="s">
        <v>74</v>
      </c>
      <c r="L45" s="91" t="s">
        <v>274</v>
      </c>
      <c r="M45" s="39" t="s">
        <v>107</v>
      </c>
      <c r="N45" s="92" t="s">
        <v>275</v>
      </c>
    </row>
    <row r="46" spans="1:14" s="6" customFormat="1" ht="126.75" customHeight="1">
      <c r="A46" s="87" t="s">
        <v>106</v>
      </c>
      <c r="B46" s="87" t="s">
        <v>291</v>
      </c>
      <c r="C46" s="87" t="s">
        <v>292</v>
      </c>
      <c r="D46" s="88">
        <v>26</v>
      </c>
      <c r="E46" s="87" t="s">
        <v>308</v>
      </c>
      <c r="F46" s="87" t="s">
        <v>294</v>
      </c>
      <c r="G46" s="89" t="s">
        <v>108</v>
      </c>
      <c r="H46" s="90">
        <v>74</v>
      </c>
      <c r="I46" s="120">
        <v>136.9</v>
      </c>
      <c r="J46" s="39" t="s">
        <v>60</v>
      </c>
      <c r="K46" s="91" t="s">
        <v>74</v>
      </c>
      <c r="L46" s="91" t="s">
        <v>274</v>
      </c>
      <c r="M46" s="39" t="s">
        <v>107</v>
      </c>
      <c r="N46" s="92" t="s">
        <v>275</v>
      </c>
    </row>
    <row r="47" spans="1:14" s="6" customFormat="1" ht="126.75" customHeight="1">
      <c r="A47" s="87" t="s">
        <v>106</v>
      </c>
      <c r="B47" s="87" t="s">
        <v>291</v>
      </c>
      <c r="C47" s="87" t="s">
        <v>292</v>
      </c>
      <c r="D47" s="88">
        <v>27</v>
      </c>
      <c r="E47" s="87" t="s">
        <v>309</v>
      </c>
      <c r="F47" s="87" t="s">
        <v>294</v>
      </c>
      <c r="G47" s="89" t="s">
        <v>108</v>
      </c>
      <c r="H47" s="90">
        <v>6.28</v>
      </c>
      <c r="I47" s="120">
        <v>15.7</v>
      </c>
      <c r="J47" s="39" t="s">
        <v>60</v>
      </c>
      <c r="K47" s="91" t="s">
        <v>90</v>
      </c>
      <c r="L47" s="91" t="s">
        <v>274</v>
      </c>
      <c r="M47" s="39" t="s">
        <v>107</v>
      </c>
      <c r="N47" s="92" t="s">
        <v>275</v>
      </c>
    </row>
    <row r="48" spans="1:14" s="6" customFormat="1" ht="126.75" customHeight="1">
      <c r="A48" s="87" t="s">
        <v>106</v>
      </c>
      <c r="B48" s="87" t="s">
        <v>291</v>
      </c>
      <c r="C48" s="87" t="s">
        <v>292</v>
      </c>
      <c r="D48" s="88">
        <v>28</v>
      </c>
      <c r="E48" s="87" t="s">
        <v>310</v>
      </c>
      <c r="F48" s="87" t="s">
        <v>294</v>
      </c>
      <c r="G48" s="89" t="s">
        <v>108</v>
      </c>
      <c r="H48" s="90">
        <v>103.05</v>
      </c>
      <c r="I48" s="120">
        <v>125</v>
      </c>
      <c r="J48" s="39" t="s">
        <v>60</v>
      </c>
      <c r="K48" s="91" t="s">
        <v>74</v>
      </c>
      <c r="L48" s="91" t="s">
        <v>274</v>
      </c>
      <c r="M48" s="39" t="s">
        <v>107</v>
      </c>
      <c r="N48" s="92" t="s">
        <v>275</v>
      </c>
    </row>
    <row r="49" spans="1:14" s="6" customFormat="1" ht="126.75" customHeight="1">
      <c r="A49" s="87" t="s">
        <v>106</v>
      </c>
      <c r="B49" s="87" t="s">
        <v>291</v>
      </c>
      <c r="C49" s="87" t="s">
        <v>292</v>
      </c>
      <c r="D49" s="88">
        <v>29</v>
      </c>
      <c r="E49" s="87" t="s">
        <v>311</v>
      </c>
      <c r="F49" s="87" t="s">
        <v>294</v>
      </c>
      <c r="G49" s="89" t="s">
        <v>108</v>
      </c>
      <c r="H49" s="90">
        <v>8.5913</v>
      </c>
      <c r="I49" s="120">
        <v>13.6</v>
      </c>
      <c r="J49" s="39" t="s">
        <v>60</v>
      </c>
      <c r="K49" s="91" t="s">
        <v>74</v>
      </c>
      <c r="L49" s="91" t="s">
        <v>274</v>
      </c>
      <c r="M49" s="39" t="s">
        <v>107</v>
      </c>
      <c r="N49" s="92" t="s">
        <v>275</v>
      </c>
    </row>
    <row r="50" spans="1:14" s="6" customFormat="1" ht="126.75" customHeight="1">
      <c r="A50" s="126" t="s">
        <v>106</v>
      </c>
      <c r="B50" s="126" t="s">
        <v>291</v>
      </c>
      <c r="C50" s="126" t="s">
        <v>292</v>
      </c>
      <c r="D50" s="35">
        <v>30</v>
      </c>
      <c r="E50" s="126" t="s">
        <v>312</v>
      </c>
      <c r="F50" s="126" t="s">
        <v>294</v>
      </c>
      <c r="G50" s="127" t="s">
        <v>108</v>
      </c>
      <c r="H50" s="128">
        <v>3.972</v>
      </c>
      <c r="I50" s="142">
        <v>6.2</v>
      </c>
      <c r="J50" s="31" t="s">
        <v>60</v>
      </c>
      <c r="K50" s="32" t="s">
        <v>90</v>
      </c>
      <c r="L50" s="32" t="s">
        <v>274</v>
      </c>
      <c r="M50" s="31" t="s">
        <v>107</v>
      </c>
      <c r="N50" s="41" t="s">
        <v>275</v>
      </c>
    </row>
    <row r="51" spans="1:14" s="6" customFormat="1" ht="126.75" customHeight="1">
      <c r="A51" s="87" t="s">
        <v>106</v>
      </c>
      <c r="B51" s="87" t="s">
        <v>291</v>
      </c>
      <c r="C51" s="87" t="s">
        <v>292</v>
      </c>
      <c r="D51" s="88">
        <v>31</v>
      </c>
      <c r="E51" s="87" t="s">
        <v>313</v>
      </c>
      <c r="F51" s="87" t="s">
        <v>294</v>
      </c>
      <c r="G51" s="89" t="s">
        <v>108</v>
      </c>
      <c r="H51" s="94">
        <v>8.08</v>
      </c>
      <c r="I51" s="120">
        <v>12.1</v>
      </c>
      <c r="J51" s="39" t="s">
        <v>60</v>
      </c>
      <c r="K51" s="91" t="s">
        <v>90</v>
      </c>
      <c r="L51" s="91" t="s">
        <v>274</v>
      </c>
      <c r="M51" s="39" t="s">
        <v>107</v>
      </c>
      <c r="N51" s="92" t="s">
        <v>275</v>
      </c>
    </row>
    <row r="52" spans="1:14" s="6" customFormat="1" ht="126.75" customHeight="1">
      <c r="A52" s="87" t="s">
        <v>106</v>
      </c>
      <c r="B52" s="87" t="s">
        <v>291</v>
      </c>
      <c r="C52" s="87" t="s">
        <v>292</v>
      </c>
      <c r="D52" s="88">
        <v>32</v>
      </c>
      <c r="E52" s="87" t="s">
        <v>105</v>
      </c>
      <c r="F52" s="87" t="s">
        <v>294</v>
      </c>
      <c r="G52" s="89" t="s">
        <v>108</v>
      </c>
      <c r="H52" s="90">
        <v>3.1536</v>
      </c>
      <c r="I52" s="120">
        <v>6.1</v>
      </c>
      <c r="J52" s="39" t="s">
        <v>60</v>
      </c>
      <c r="K52" s="91" t="s">
        <v>74</v>
      </c>
      <c r="L52" s="91" t="s">
        <v>274</v>
      </c>
      <c r="M52" s="39" t="s">
        <v>107</v>
      </c>
      <c r="N52" s="92" t="s">
        <v>275</v>
      </c>
    </row>
    <row r="53" spans="1:14" s="6" customFormat="1" ht="126.75" customHeight="1">
      <c r="A53" s="87" t="s">
        <v>106</v>
      </c>
      <c r="B53" s="87" t="s">
        <v>291</v>
      </c>
      <c r="C53" s="87" t="s">
        <v>292</v>
      </c>
      <c r="D53" s="88">
        <v>33</v>
      </c>
      <c r="E53" s="87" t="s">
        <v>314</v>
      </c>
      <c r="F53" s="87" t="s">
        <v>294</v>
      </c>
      <c r="G53" s="89" t="s">
        <v>108</v>
      </c>
      <c r="H53" s="90">
        <v>4.4</v>
      </c>
      <c r="I53" s="120">
        <v>8.2</v>
      </c>
      <c r="J53" s="39" t="s">
        <v>60</v>
      </c>
      <c r="K53" s="91" t="s">
        <v>90</v>
      </c>
      <c r="L53" s="91" t="s">
        <v>274</v>
      </c>
      <c r="M53" s="39" t="s">
        <v>107</v>
      </c>
      <c r="N53" s="92" t="s">
        <v>275</v>
      </c>
    </row>
    <row r="54" spans="1:14" s="6" customFormat="1" ht="126.75" customHeight="1">
      <c r="A54" s="87" t="s">
        <v>106</v>
      </c>
      <c r="B54" s="87" t="s">
        <v>291</v>
      </c>
      <c r="C54" s="87" t="s">
        <v>292</v>
      </c>
      <c r="D54" s="88">
        <v>34</v>
      </c>
      <c r="E54" s="87" t="s">
        <v>315</v>
      </c>
      <c r="F54" s="87" t="s">
        <v>294</v>
      </c>
      <c r="G54" s="89" t="s">
        <v>108</v>
      </c>
      <c r="H54" s="95">
        <v>4.298</v>
      </c>
      <c r="I54" s="120">
        <v>8.5</v>
      </c>
      <c r="J54" s="39" t="s">
        <v>60</v>
      </c>
      <c r="K54" s="91" t="s">
        <v>90</v>
      </c>
      <c r="L54" s="91" t="s">
        <v>274</v>
      </c>
      <c r="M54" s="39" t="s">
        <v>107</v>
      </c>
      <c r="N54" s="92" t="s">
        <v>275</v>
      </c>
    </row>
    <row r="55" spans="1:14" s="6" customFormat="1" ht="126.75" customHeight="1">
      <c r="A55" s="87" t="s">
        <v>106</v>
      </c>
      <c r="B55" s="87" t="s">
        <v>291</v>
      </c>
      <c r="C55" s="87" t="s">
        <v>292</v>
      </c>
      <c r="D55" s="88">
        <v>35</v>
      </c>
      <c r="E55" s="87" t="s">
        <v>316</v>
      </c>
      <c r="F55" s="87" t="s">
        <v>294</v>
      </c>
      <c r="G55" s="89" t="s">
        <v>108</v>
      </c>
      <c r="H55" s="95">
        <v>4.848</v>
      </c>
      <c r="I55" s="120">
        <v>8.9</v>
      </c>
      <c r="J55" s="39" t="s">
        <v>60</v>
      </c>
      <c r="K55" s="91" t="s">
        <v>90</v>
      </c>
      <c r="L55" s="91" t="s">
        <v>274</v>
      </c>
      <c r="M55" s="39" t="s">
        <v>107</v>
      </c>
      <c r="N55" s="92" t="s">
        <v>275</v>
      </c>
    </row>
    <row r="56" spans="1:14" s="6" customFormat="1" ht="126.75" customHeight="1">
      <c r="A56" s="87" t="s">
        <v>106</v>
      </c>
      <c r="B56" s="87" t="s">
        <v>291</v>
      </c>
      <c r="C56" s="87" t="s">
        <v>292</v>
      </c>
      <c r="D56" s="88">
        <v>36</v>
      </c>
      <c r="E56" s="87" t="s">
        <v>317</v>
      </c>
      <c r="F56" s="87" t="s">
        <v>294</v>
      </c>
      <c r="G56" s="89" t="s">
        <v>108</v>
      </c>
      <c r="H56" s="90">
        <v>5.9</v>
      </c>
      <c r="I56" s="120">
        <v>6.5</v>
      </c>
      <c r="J56" s="39" t="s">
        <v>60</v>
      </c>
      <c r="K56" s="91" t="s">
        <v>74</v>
      </c>
      <c r="L56" s="91" t="s">
        <v>274</v>
      </c>
      <c r="M56" s="39" t="s">
        <v>107</v>
      </c>
      <c r="N56" s="92" t="s">
        <v>275</v>
      </c>
    </row>
    <row r="57" spans="1:14" s="6" customFormat="1" ht="126.75" customHeight="1">
      <c r="A57" s="87" t="s">
        <v>106</v>
      </c>
      <c r="B57" s="87" t="s">
        <v>291</v>
      </c>
      <c r="C57" s="87" t="s">
        <v>292</v>
      </c>
      <c r="D57" s="88">
        <v>37</v>
      </c>
      <c r="E57" s="87" t="s">
        <v>318</v>
      </c>
      <c r="F57" s="87" t="s">
        <v>294</v>
      </c>
      <c r="G57" s="89" t="s">
        <v>108</v>
      </c>
      <c r="H57" s="90">
        <v>5.5</v>
      </c>
      <c r="I57" s="120">
        <v>8.6</v>
      </c>
      <c r="J57" s="39" t="s">
        <v>60</v>
      </c>
      <c r="K57" s="91" t="s">
        <v>90</v>
      </c>
      <c r="L57" s="91" t="s">
        <v>274</v>
      </c>
      <c r="M57" s="39" t="s">
        <v>107</v>
      </c>
      <c r="N57" s="92" t="s">
        <v>275</v>
      </c>
    </row>
    <row r="58" spans="1:14" s="6" customFormat="1" ht="126.75" customHeight="1">
      <c r="A58" s="96" t="s">
        <v>106</v>
      </c>
      <c r="B58" s="87" t="s">
        <v>319</v>
      </c>
      <c r="C58" s="87" t="s">
        <v>320</v>
      </c>
      <c r="D58" s="88">
        <v>38</v>
      </c>
      <c r="E58" s="87" t="s">
        <v>112</v>
      </c>
      <c r="F58" s="87" t="s">
        <v>321</v>
      </c>
      <c r="G58" s="89" t="s">
        <v>110</v>
      </c>
      <c r="H58" s="90">
        <v>185341</v>
      </c>
      <c r="I58" s="120">
        <v>948.5</v>
      </c>
      <c r="J58" s="39" t="s">
        <v>245</v>
      </c>
      <c r="K58" s="91" t="s">
        <v>74</v>
      </c>
      <c r="L58" s="91" t="s">
        <v>274</v>
      </c>
      <c r="M58" s="39" t="s">
        <v>111</v>
      </c>
      <c r="N58" s="92" t="s">
        <v>275</v>
      </c>
    </row>
    <row r="59" spans="1:14" s="6" customFormat="1" ht="126.75" customHeight="1">
      <c r="A59" s="263" t="s">
        <v>424</v>
      </c>
      <c r="B59" s="87" t="s">
        <v>319</v>
      </c>
      <c r="C59" s="87" t="s">
        <v>320</v>
      </c>
      <c r="D59" s="88">
        <v>39</v>
      </c>
      <c r="E59" s="87" t="s">
        <v>112</v>
      </c>
      <c r="F59" s="87" t="s">
        <v>321</v>
      </c>
      <c r="G59" s="89" t="s">
        <v>110</v>
      </c>
      <c r="H59" s="90">
        <v>168945</v>
      </c>
      <c r="I59" s="120">
        <v>1000</v>
      </c>
      <c r="J59" s="39" t="s">
        <v>245</v>
      </c>
      <c r="K59" s="91" t="s">
        <v>109</v>
      </c>
      <c r="L59" s="91" t="s">
        <v>322</v>
      </c>
      <c r="M59" s="39" t="s">
        <v>111</v>
      </c>
      <c r="N59" s="92" t="s">
        <v>275</v>
      </c>
    </row>
    <row r="60" spans="1:14" s="6" customFormat="1" ht="126.75" customHeight="1" thickBot="1">
      <c r="A60" s="96" t="s">
        <v>106</v>
      </c>
      <c r="B60" s="87" t="s">
        <v>319</v>
      </c>
      <c r="C60" s="87" t="s">
        <v>320</v>
      </c>
      <c r="D60" s="88">
        <v>40</v>
      </c>
      <c r="E60" s="87" t="s">
        <v>323</v>
      </c>
      <c r="F60" s="87" t="s">
        <v>321</v>
      </c>
      <c r="G60" s="89" t="s">
        <v>110</v>
      </c>
      <c r="H60" s="90">
        <v>20245</v>
      </c>
      <c r="I60" s="120">
        <v>84.8</v>
      </c>
      <c r="J60" s="39" t="s">
        <v>245</v>
      </c>
      <c r="K60" s="91" t="s">
        <v>74</v>
      </c>
      <c r="L60" s="91" t="s">
        <v>274</v>
      </c>
      <c r="M60" s="39" t="s">
        <v>111</v>
      </c>
      <c r="N60" s="92" t="s">
        <v>275</v>
      </c>
    </row>
    <row r="61" spans="1:14" s="6" customFormat="1" ht="126.75" customHeight="1" thickBot="1">
      <c r="A61" s="96" t="s">
        <v>106</v>
      </c>
      <c r="B61" s="87" t="s">
        <v>319</v>
      </c>
      <c r="C61" s="87" t="s">
        <v>320</v>
      </c>
      <c r="D61" s="88">
        <v>41</v>
      </c>
      <c r="E61" s="102" t="s">
        <v>324</v>
      </c>
      <c r="F61" s="87" t="s">
        <v>321</v>
      </c>
      <c r="G61" s="89" t="s">
        <v>110</v>
      </c>
      <c r="H61" s="90">
        <v>565</v>
      </c>
      <c r="I61" s="120">
        <v>2.9</v>
      </c>
      <c r="J61" s="39" t="s">
        <v>245</v>
      </c>
      <c r="K61" s="91" t="s">
        <v>74</v>
      </c>
      <c r="L61" s="91" t="s">
        <v>274</v>
      </c>
      <c r="M61" s="39" t="s">
        <v>111</v>
      </c>
      <c r="N61" s="92" t="s">
        <v>275</v>
      </c>
    </row>
    <row r="62" spans="1:14" s="6" customFormat="1" ht="126.75" customHeight="1">
      <c r="A62" s="96" t="s">
        <v>106</v>
      </c>
      <c r="B62" s="87" t="s">
        <v>319</v>
      </c>
      <c r="C62" s="87" t="s">
        <v>320</v>
      </c>
      <c r="D62" s="88">
        <v>42</v>
      </c>
      <c r="E62" s="87" t="s">
        <v>325</v>
      </c>
      <c r="F62" s="87" t="s">
        <v>321</v>
      </c>
      <c r="G62" s="89" t="s">
        <v>110</v>
      </c>
      <c r="H62" s="90">
        <v>11335</v>
      </c>
      <c r="I62" s="120">
        <v>58</v>
      </c>
      <c r="J62" s="39" t="s">
        <v>245</v>
      </c>
      <c r="K62" s="91" t="s">
        <v>74</v>
      </c>
      <c r="L62" s="91" t="s">
        <v>274</v>
      </c>
      <c r="M62" s="39" t="s">
        <v>111</v>
      </c>
      <c r="N62" s="92" t="s">
        <v>275</v>
      </c>
    </row>
    <row r="63" spans="1:14" s="6" customFormat="1" ht="126.75" customHeight="1">
      <c r="A63" s="96" t="s">
        <v>106</v>
      </c>
      <c r="B63" s="87" t="s">
        <v>319</v>
      </c>
      <c r="C63" s="87" t="s">
        <v>320</v>
      </c>
      <c r="D63" s="88">
        <v>43</v>
      </c>
      <c r="E63" s="87" t="s">
        <v>326</v>
      </c>
      <c r="F63" s="87" t="s">
        <v>321</v>
      </c>
      <c r="G63" s="89" t="s">
        <v>110</v>
      </c>
      <c r="H63" s="90">
        <v>151</v>
      </c>
      <c r="I63" s="120">
        <v>0.8</v>
      </c>
      <c r="J63" s="39" t="s">
        <v>245</v>
      </c>
      <c r="K63" s="91" t="s">
        <v>74</v>
      </c>
      <c r="L63" s="91" t="s">
        <v>274</v>
      </c>
      <c r="M63" s="39" t="s">
        <v>111</v>
      </c>
      <c r="N63" s="92" t="s">
        <v>275</v>
      </c>
    </row>
    <row r="64" spans="1:14" s="6" customFormat="1" ht="126.75" customHeight="1">
      <c r="A64" s="96" t="s">
        <v>106</v>
      </c>
      <c r="B64" s="87" t="s">
        <v>319</v>
      </c>
      <c r="C64" s="87" t="s">
        <v>320</v>
      </c>
      <c r="D64" s="88">
        <v>44</v>
      </c>
      <c r="E64" s="87" t="s">
        <v>327</v>
      </c>
      <c r="F64" s="87" t="s">
        <v>321</v>
      </c>
      <c r="G64" s="89" t="s">
        <v>110</v>
      </c>
      <c r="H64" s="90">
        <v>216</v>
      </c>
      <c r="I64" s="120">
        <v>1.1</v>
      </c>
      <c r="J64" s="39" t="s">
        <v>245</v>
      </c>
      <c r="K64" s="91" t="s">
        <v>74</v>
      </c>
      <c r="L64" s="91" t="s">
        <v>274</v>
      </c>
      <c r="M64" s="39" t="s">
        <v>111</v>
      </c>
      <c r="N64" s="92" t="s">
        <v>275</v>
      </c>
    </row>
    <row r="65" spans="1:14" s="6" customFormat="1" ht="126.75" customHeight="1">
      <c r="A65" s="96" t="s">
        <v>106</v>
      </c>
      <c r="B65" s="87" t="s">
        <v>319</v>
      </c>
      <c r="C65" s="87" t="s">
        <v>320</v>
      </c>
      <c r="D65" s="88">
        <v>45</v>
      </c>
      <c r="E65" s="87" t="s">
        <v>328</v>
      </c>
      <c r="F65" s="87" t="s">
        <v>321</v>
      </c>
      <c r="G65" s="89" t="s">
        <v>110</v>
      </c>
      <c r="H65" s="90">
        <v>560</v>
      </c>
      <c r="I65" s="120">
        <v>2.9</v>
      </c>
      <c r="J65" s="39" t="s">
        <v>245</v>
      </c>
      <c r="K65" s="91" t="s">
        <v>74</v>
      </c>
      <c r="L65" s="91" t="s">
        <v>274</v>
      </c>
      <c r="M65" s="39" t="s">
        <v>111</v>
      </c>
      <c r="N65" s="92" t="s">
        <v>275</v>
      </c>
    </row>
    <row r="66" spans="1:14" s="6" customFormat="1" ht="126.75" customHeight="1">
      <c r="A66" s="96" t="s">
        <v>106</v>
      </c>
      <c r="B66" s="87" t="s">
        <v>319</v>
      </c>
      <c r="C66" s="87" t="s">
        <v>320</v>
      </c>
      <c r="D66" s="88">
        <v>46</v>
      </c>
      <c r="E66" s="87" t="s">
        <v>329</v>
      </c>
      <c r="F66" s="87" t="s">
        <v>321</v>
      </c>
      <c r="G66" s="89" t="s">
        <v>110</v>
      </c>
      <c r="H66" s="90">
        <v>396</v>
      </c>
      <c r="I66" s="120">
        <v>2</v>
      </c>
      <c r="J66" s="39" t="s">
        <v>245</v>
      </c>
      <c r="K66" s="91" t="s">
        <v>74</v>
      </c>
      <c r="L66" s="91" t="s">
        <v>274</v>
      </c>
      <c r="M66" s="39" t="s">
        <v>111</v>
      </c>
      <c r="N66" s="92" t="s">
        <v>275</v>
      </c>
    </row>
    <row r="67" spans="1:14" s="6" customFormat="1" ht="126.75" customHeight="1">
      <c r="A67" s="96" t="s">
        <v>106</v>
      </c>
      <c r="B67" s="87" t="s">
        <v>319</v>
      </c>
      <c r="C67" s="87" t="s">
        <v>320</v>
      </c>
      <c r="D67" s="88">
        <v>47</v>
      </c>
      <c r="E67" s="87" t="s">
        <v>330</v>
      </c>
      <c r="F67" s="87" t="s">
        <v>321</v>
      </c>
      <c r="G67" s="89" t="s">
        <v>110</v>
      </c>
      <c r="H67" s="90">
        <v>554</v>
      </c>
      <c r="I67" s="120">
        <v>2.8</v>
      </c>
      <c r="J67" s="39" t="s">
        <v>245</v>
      </c>
      <c r="K67" s="91" t="s">
        <v>74</v>
      </c>
      <c r="L67" s="91" t="s">
        <v>300</v>
      </c>
      <c r="M67" s="39" t="s">
        <v>111</v>
      </c>
      <c r="N67" s="92" t="s">
        <v>275</v>
      </c>
    </row>
    <row r="68" spans="1:14" s="6" customFormat="1" ht="126.75" customHeight="1">
      <c r="A68" s="96" t="s">
        <v>106</v>
      </c>
      <c r="B68" s="87" t="s">
        <v>319</v>
      </c>
      <c r="C68" s="87" t="s">
        <v>320</v>
      </c>
      <c r="D68" s="88">
        <v>48</v>
      </c>
      <c r="E68" s="87" t="s">
        <v>331</v>
      </c>
      <c r="F68" s="87" t="s">
        <v>321</v>
      </c>
      <c r="G68" s="89" t="s">
        <v>110</v>
      </c>
      <c r="H68" s="90">
        <v>406</v>
      </c>
      <c r="I68" s="120">
        <v>2.1</v>
      </c>
      <c r="J68" s="39" t="s">
        <v>245</v>
      </c>
      <c r="K68" s="91" t="s">
        <v>74</v>
      </c>
      <c r="L68" s="91" t="s">
        <v>274</v>
      </c>
      <c r="M68" s="39" t="s">
        <v>111</v>
      </c>
      <c r="N68" s="92" t="s">
        <v>275</v>
      </c>
    </row>
    <row r="69" spans="1:14" s="6" customFormat="1" ht="126.75" customHeight="1">
      <c r="A69" s="96" t="s">
        <v>106</v>
      </c>
      <c r="B69" s="87" t="s">
        <v>319</v>
      </c>
      <c r="C69" s="87" t="s">
        <v>320</v>
      </c>
      <c r="D69" s="88">
        <v>49</v>
      </c>
      <c r="E69" s="87" t="s">
        <v>113</v>
      </c>
      <c r="F69" s="87" t="s">
        <v>321</v>
      </c>
      <c r="G69" s="89" t="s">
        <v>110</v>
      </c>
      <c r="H69" s="90">
        <v>357</v>
      </c>
      <c r="I69" s="120">
        <v>1.8</v>
      </c>
      <c r="J69" s="39" t="s">
        <v>245</v>
      </c>
      <c r="K69" s="91" t="s">
        <v>74</v>
      </c>
      <c r="L69" s="91" t="s">
        <v>274</v>
      </c>
      <c r="M69" s="39" t="s">
        <v>111</v>
      </c>
      <c r="N69" s="92" t="s">
        <v>275</v>
      </c>
    </row>
    <row r="70" spans="1:14" s="6" customFormat="1" ht="126.75" customHeight="1">
      <c r="A70" s="96" t="s">
        <v>106</v>
      </c>
      <c r="B70" s="87" t="s">
        <v>319</v>
      </c>
      <c r="C70" s="87" t="s">
        <v>320</v>
      </c>
      <c r="D70" s="88">
        <v>50</v>
      </c>
      <c r="E70" s="87" t="s">
        <v>114</v>
      </c>
      <c r="F70" s="87" t="s">
        <v>321</v>
      </c>
      <c r="G70" s="89" t="s">
        <v>110</v>
      </c>
      <c r="H70" s="90">
        <v>277</v>
      </c>
      <c r="I70" s="120">
        <v>1.4</v>
      </c>
      <c r="J70" s="39" t="s">
        <v>245</v>
      </c>
      <c r="K70" s="91" t="s">
        <v>74</v>
      </c>
      <c r="L70" s="91" t="s">
        <v>274</v>
      </c>
      <c r="M70" s="39" t="s">
        <v>111</v>
      </c>
      <c r="N70" s="92" t="s">
        <v>275</v>
      </c>
    </row>
    <row r="71" spans="1:14" s="6" customFormat="1" ht="126.75" customHeight="1">
      <c r="A71" s="96" t="s">
        <v>106</v>
      </c>
      <c r="B71" s="87" t="s">
        <v>319</v>
      </c>
      <c r="C71" s="87" t="s">
        <v>320</v>
      </c>
      <c r="D71" s="88">
        <v>51</v>
      </c>
      <c r="E71" s="87" t="s">
        <v>332</v>
      </c>
      <c r="F71" s="87" t="s">
        <v>321</v>
      </c>
      <c r="G71" s="89" t="s">
        <v>110</v>
      </c>
      <c r="H71" s="90">
        <v>835</v>
      </c>
      <c r="I71" s="120">
        <v>4.3</v>
      </c>
      <c r="J71" s="39" t="s">
        <v>245</v>
      </c>
      <c r="K71" s="91" t="s">
        <v>74</v>
      </c>
      <c r="L71" s="91" t="s">
        <v>274</v>
      </c>
      <c r="M71" s="39" t="s">
        <v>111</v>
      </c>
      <c r="N71" s="92" t="s">
        <v>275</v>
      </c>
    </row>
    <row r="72" spans="1:14" s="6" customFormat="1" ht="126.75" customHeight="1">
      <c r="A72" s="96" t="s">
        <v>106</v>
      </c>
      <c r="B72" s="87" t="s">
        <v>319</v>
      </c>
      <c r="C72" s="87" t="s">
        <v>320</v>
      </c>
      <c r="D72" s="88">
        <v>52</v>
      </c>
      <c r="E72" s="87" t="s">
        <v>333</v>
      </c>
      <c r="F72" s="87" t="s">
        <v>321</v>
      </c>
      <c r="G72" s="89" t="s">
        <v>110</v>
      </c>
      <c r="H72" s="90">
        <v>254</v>
      </c>
      <c r="I72" s="120">
        <v>1.3</v>
      </c>
      <c r="J72" s="39" t="s">
        <v>245</v>
      </c>
      <c r="K72" s="91" t="s">
        <v>74</v>
      </c>
      <c r="L72" s="91" t="s">
        <v>274</v>
      </c>
      <c r="M72" s="39" t="s">
        <v>111</v>
      </c>
      <c r="N72" s="92" t="s">
        <v>275</v>
      </c>
    </row>
    <row r="73" spans="1:14" s="6" customFormat="1" ht="126.75" customHeight="1">
      <c r="A73" s="96" t="s">
        <v>106</v>
      </c>
      <c r="B73" s="87" t="s">
        <v>319</v>
      </c>
      <c r="C73" s="87" t="s">
        <v>320</v>
      </c>
      <c r="D73" s="88">
        <v>53</v>
      </c>
      <c r="E73" s="87" t="s">
        <v>334</v>
      </c>
      <c r="F73" s="87" t="s">
        <v>321</v>
      </c>
      <c r="G73" s="89" t="s">
        <v>110</v>
      </c>
      <c r="H73" s="90">
        <v>485</v>
      </c>
      <c r="I73" s="120">
        <v>2.5</v>
      </c>
      <c r="J73" s="39" t="s">
        <v>245</v>
      </c>
      <c r="K73" s="91" t="s">
        <v>74</v>
      </c>
      <c r="L73" s="91" t="s">
        <v>274</v>
      </c>
      <c r="M73" s="39" t="s">
        <v>111</v>
      </c>
      <c r="N73" s="92" t="s">
        <v>275</v>
      </c>
    </row>
    <row r="74" spans="1:14" s="6" customFormat="1" ht="126.75" customHeight="1">
      <c r="A74" s="96" t="s">
        <v>106</v>
      </c>
      <c r="B74" s="87" t="s">
        <v>319</v>
      </c>
      <c r="C74" s="87" t="s">
        <v>320</v>
      </c>
      <c r="D74" s="88">
        <v>54</v>
      </c>
      <c r="E74" s="87" t="s">
        <v>335</v>
      </c>
      <c r="F74" s="87" t="s">
        <v>321</v>
      </c>
      <c r="G74" s="89" t="s">
        <v>110</v>
      </c>
      <c r="H74" s="90">
        <v>2347</v>
      </c>
      <c r="I74" s="120">
        <v>12</v>
      </c>
      <c r="J74" s="39" t="s">
        <v>245</v>
      </c>
      <c r="K74" s="91" t="s">
        <v>74</v>
      </c>
      <c r="L74" s="91" t="s">
        <v>274</v>
      </c>
      <c r="M74" s="39" t="s">
        <v>111</v>
      </c>
      <c r="N74" s="92" t="s">
        <v>275</v>
      </c>
    </row>
    <row r="75" spans="1:14" s="6" customFormat="1" ht="126.75" customHeight="1">
      <c r="A75" s="96" t="s">
        <v>106</v>
      </c>
      <c r="B75" s="87" t="s">
        <v>319</v>
      </c>
      <c r="C75" s="87" t="s">
        <v>320</v>
      </c>
      <c r="D75" s="88">
        <v>55</v>
      </c>
      <c r="E75" s="87" t="s">
        <v>336</v>
      </c>
      <c r="F75" s="87" t="s">
        <v>321</v>
      </c>
      <c r="G75" s="89" t="s">
        <v>110</v>
      </c>
      <c r="H75" s="90">
        <v>260</v>
      </c>
      <c r="I75" s="120">
        <v>1.3</v>
      </c>
      <c r="J75" s="39" t="s">
        <v>245</v>
      </c>
      <c r="K75" s="91" t="s">
        <v>74</v>
      </c>
      <c r="L75" s="91" t="s">
        <v>274</v>
      </c>
      <c r="M75" s="39" t="s">
        <v>111</v>
      </c>
      <c r="N75" s="92" t="s">
        <v>275</v>
      </c>
    </row>
    <row r="76" spans="1:14" s="6" customFormat="1" ht="126.75" customHeight="1">
      <c r="A76" s="96" t="s">
        <v>106</v>
      </c>
      <c r="B76" s="87" t="s">
        <v>319</v>
      </c>
      <c r="C76" s="87" t="s">
        <v>320</v>
      </c>
      <c r="D76" s="88">
        <v>56</v>
      </c>
      <c r="E76" s="87" t="s">
        <v>337</v>
      </c>
      <c r="F76" s="87" t="s">
        <v>321</v>
      </c>
      <c r="G76" s="89" t="s">
        <v>110</v>
      </c>
      <c r="H76" s="90">
        <v>842</v>
      </c>
      <c r="I76" s="120">
        <v>4.3</v>
      </c>
      <c r="J76" s="39" t="s">
        <v>245</v>
      </c>
      <c r="K76" s="91" t="s">
        <v>74</v>
      </c>
      <c r="L76" s="91" t="s">
        <v>274</v>
      </c>
      <c r="M76" s="39" t="s">
        <v>111</v>
      </c>
      <c r="N76" s="92" t="s">
        <v>275</v>
      </c>
    </row>
    <row r="77" spans="1:14" s="6" customFormat="1" ht="126.75" customHeight="1">
      <c r="A77" s="96" t="s">
        <v>106</v>
      </c>
      <c r="B77" s="87" t="s">
        <v>319</v>
      </c>
      <c r="C77" s="87" t="s">
        <v>320</v>
      </c>
      <c r="D77" s="88">
        <v>57</v>
      </c>
      <c r="E77" s="87" t="s">
        <v>115</v>
      </c>
      <c r="F77" s="87" t="s">
        <v>321</v>
      </c>
      <c r="G77" s="89" t="s">
        <v>110</v>
      </c>
      <c r="H77" s="90">
        <v>447</v>
      </c>
      <c r="I77" s="120">
        <v>2.3</v>
      </c>
      <c r="J77" s="39" t="s">
        <v>245</v>
      </c>
      <c r="K77" s="91" t="s">
        <v>74</v>
      </c>
      <c r="L77" s="91" t="s">
        <v>274</v>
      </c>
      <c r="M77" s="39" t="s">
        <v>111</v>
      </c>
      <c r="N77" s="92" t="s">
        <v>275</v>
      </c>
    </row>
    <row r="78" spans="1:14" s="6" customFormat="1" ht="126.75" customHeight="1">
      <c r="A78" s="96" t="s">
        <v>106</v>
      </c>
      <c r="B78" s="87" t="s">
        <v>319</v>
      </c>
      <c r="C78" s="87" t="s">
        <v>320</v>
      </c>
      <c r="D78" s="88">
        <v>58</v>
      </c>
      <c r="E78" s="87" t="s">
        <v>338</v>
      </c>
      <c r="F78" s="87" t="s">
        <v>321</v>
      </c>
      <c r="G78" s="89" t="s">
        <v>110</v>
      </c>
      <c r="H78" s="90">
        <v>4439</v>
      </c>
      <c r="I78" s="120">
        <v>21.2</v>
      </c>
      <c r="J78" s="39" t="s">
        <v>245</v>
      </c>
      <c r="K78" s="91" t="s">
        <v>74</v>
      </c>
      <c r="L78" s="91" t="s">
        <v>274</v>
      </c>
      <c r="M78" s="39" t="s">
        <v>111</v>
      </c>
      <c r="N78" s="92" t="s">
        <v>275</v>
      </c>
    </row>
    <row r="79" spans="1:14" s="6" customFormat="1" ht="126.75" customHeight="1">
      <c r="A79" s="97" t="s">
        <v>106</v>
      </c>
      <c r="B79" s="87" t="s">
        <v>319</v>
      </c>
      <c r="C79" s="87" t="s">
        <v>320</v>
      </c>
      <c r="D79" s="88">
        <v>59</v>
      </c>
      <c r="E79" s="87" t="s">
        <v>116</v>
      </c>
      <c r="F79" s="87" t="s">
        <v>321</v>
      </c>
      <c r="G79" s="89" t="s">
        <v>110</v>
      </c>
      <c r="H79" s="90">
        <v>445</v>
      </c>
      <c r="I79" s="120">
        <v>2.3</v>
      </c>
      <c r="J79" s="39" t="s">
        <v>245</v>
      </c>
      <c r="K79" s="91" t="s">
        <v>74</v>
      </c>
      <c r="L79" s="91" t="s">
        <v>274</v>
      </c>
      <c r="M79" s="39" t="s">
        <v>111</v>
      </c>
      <c r="N79" s="92" t="s">
        <v>275</v>
      </c>
    </row>
    <row r="80" spans="1:14" s="6" customFormat="1" ht="126.75" customHeight="1">
      <c r="A80" s="97" t="s">
        <v>106</v>
      </c>
      <c r="B80" s="87" t="s">
        <v>319</v>
      </c>
      <c r="C80" s="87" t="s">
        <v>320</v>
      </c>
      <c r="D80" s="88">
        <v>60</v>
      </c>
      <c r="E80" s="87" t="s">
        <v>339</v>
      </c>
      <c r="F80" s="87" t="s">
        <v>321</v>
      </c>
      <c r="G80" s="89" t="s">
        <v>110</v>
      </c>
      <c r="H80" s="90">
        <v>203</v>
      </c>
      <c r="I80" s="120">
        <v>1</v>
      </c>
      <c r="J80" s="39" t="s">
        <v>245</v>
      </c>
      <c r="K80" s="91" t="s">
        <v>74</v>
      </c>
      <c r="L80" s="91" t="s">
        <v>274</v>
      </c>
      <c r="M80" s="39" t="s">
        <v>111</v>
      </c>
      <c r="N80" s="92" t="s">
        <v>275</v>
      </c>
    </row>
    <row r="81" spans="1:14" s="6" customFormat="1" ht="126.75" customHeight="1">
      <c r="A81" s="97" t="s">
        <v>106</v>
      </c>
      <c r="B81" s="87" t="s">
        <v>319</v>
      </c>
      <c r="C81" s="87" t="s">
        <v>320</v>
      </c>
      <c r="D81" s="88">
        <v>61</v>
      </c>
      <c r="E81" s="87" t="s">
        <v>340</v>
      </c>
      <c r="F81" s="87" t="s">
        <v>321</v>
      </c>
      <c r="G81" s="89" t="s">
        <v>110</v>
      </c>
      <c r="H81" s="90">
        <v>967</v>
      </c>
      <c r="I81" s="120">
        <v>4.9</v>
      </c>
      <c r="J81" s="39" t="s">
        <v>245</v>
      </c>
      <c r="K81" s="91" t="s">
        <v>74</v>
      </c>
      <c r="L81" s="91" t="s">
        <v>274</v>
      </c>
      <c r="M81" s="39" t="s">
        <v>111</v>
      </c>
      <c r="N81" s="92" t="s">
        <v>275</v>
      </c>
    </row>
    <row r="82" spans="1:14" s="6" customFormat="1" ht="126.75" customHeight="1">
      <c r="A82" s="96" t="s">
        <v>106</v>
      </c>
      <c r="B82" s="87" t="s">
        <v>319</v>
      </c>
      <c r="C82" s="87" t="s">
        <v>320</v>
      </c>
      <c r="D82" s="88">
        <v>62</v>
      </c>
      <c r="E82" s="87" t="s">
        <v>341</v>
      </c>
      <c r="F82" s="87" t="s">
        <v>321</v>
      </c>
      <c r="G82" s="89" t="s">
        <v>110</v>
      </c>
      <c r="H82" s="90">
        <v>2291</v>
      </c>
      <c r="I82" s="120">
        <v>11.7</v>
      </c>
      <c r="J82" s="39" t="s">
        <v>245</v>
      </c>
      <c r="K82" s="91" t="s">
        <v>74</v>
      </c>
      <c r="L82" s="91" t="s">
        <v>274</v>
      </c>
      <c r="M82" s="39" t="s">
        <v>111</v>
      </c>
      <c r="N82" s="92" t="s">
        <v>275</v>
      </c>
    </row>
    <row r="83" spans="1:14" s="6" customFormat="1" ht="126.75" customHeight="1">
      <c r="A83" s="96" t="s">
        <v>106</v>
      </c>
      <c r="B83" s="87" t="s">
        <v>319</v>
      </c>
      <c r="C83" s="87" t="s">
        <v>320</v>
      </c>
      <c r="D83" s="88">
        <v>63</v>
      </c>
      <c r="E83" s="87" t="s">
        <v>342</v>
      </c>
      <c r="F83" s="87" t="s">
        <v>321</v>
      </c>
      <c r="G83" s="89" t="s">
        <v>110</v>
      </c>
      <c r="H83" s="90">
        <v>5828</v>
      </c>
      <c r="I83" s="120">
        <v>27.9</v>
      </c>
      <c r="J83" s="39" t="s">
        <v>245</v>
      </c>
      <c r="K83" s="91" t="s">
        <v>74</v>
      </c>
      <c r="L83" s="91" t="s">
        <v>274</v>
      </c>
      <c r="M83" s="39" t="s">
        <v>111</v>
      </c>
      <c r="N83" s="92" t="s">
        <v>275</v>
      </c>
    </row>
    <row r="84" spans="1:14" s="6" customFormat="1" ht="126.75" customHeight="1">
      <c r="A84" s="96" t="s">
        <v>106</v>
      </c>
      <c r="B84" s="87" t="s">
        <v>319</v>
      </c>
      <c r="C84" s="87" t="s">
        <v>320</v>
      </c>
      <c r="D84" s="88">
        <v>64</v>
      </c>
      <c r="E84" s="87" t="s">
        <v>343</v>
      </c>
      <c r="F84" s="87" t="s">
        <v>321</v>
      </c>
      <c r="G84" s="89" t="s">
        <v>110</v>
      </c>
      <c r="H84" s="90">
        <v>950</v>
      </c>
      <c r="I84" s="120">
        <v>4.8</v>
      </c>
      <c r="J84" s="39" t="s">
        <v>245</v>
      </c>
      <c r="K84" s="91" t="s">
        <v>74</v>
      </c>
      <c r="L84" s="91" t="s">
        <v>274</v>
      </c>
      <c r="M84" s="39" t="s">
        <v>111</v>
      </c>
      <c r="N84" s="92" t="s">
        <v>275</v>
      </c>
    </row>
    <row r="85" spans="1:14" s="6" customFormat="1" ht="126.75" customHeight="1">
      <c r="A85" s="96" t="s">
        <v>106</v>
      </c>
      <c r="B85" s="87" t="s">
        <v>319</v>
      </c>
      <c r="C85" s="87" t="s">
        <v>320</v>
      </c>
      <c r="D85" s="88">
        <v>65</v>
      </c>
      <c r="E85" s="87" t="s">
        <v>344</v>
      </c>
      <c r="F85" s="87" t="s">
        <v>321</v>
      </c>
      <c r="G85" s="89" t="s">
        <v>110</v>
      </c>
      <c r="H85" s="90">
        <v>825</v>
      </c>
      <c r="I85" s="120">
        <v>4.2</v>
      </c>
      <c r="J85" s="39" t="s">
        <v>245</v>
      </c>
      <c r="K85" s="91" t="s">
        <v>74</v>
      </c>
      <c r="L85" s="91" t="s">
        <v>274</v>
      </c>
      <c r="M85" s="39" t="s">
        <v>111</v>
      </c>
      <c r="N85" s="92" t="s">
        <v>275</v>
      </c>
    </row>
    <row r="86" spans="1:14" s="6" customFormat="1" ht="126.75" customHeight="1">
      <c r="A86" s="96" t="s">
        <v>106</v>
      </c>
      <c r="B86" s="87" t="s">
        <v>319</v>
      </c>
      <c r="C86" s="87" t="s">
        <v>320</v>
      </c>
      <c r="D86" s="88">
        <v>66</v>
      </c>
      <c r="E86" s="87" t="s">
        <v>345</v>
      </c>
      <c r="F86" s="87" t="s">
        <v>321</v>
      </c>
      <c r="G86" s="89" t="s">
        <v>110</v>
      </c>
      <c r="H86" s="90">
        <v>1264</v>
      </c>
      <c r="I86" s="120">
        <v>6.5</v>
      </c>
      <c r="J86" s="39" t="s">
        <v>245</v>
      </c>
      <c r="K86" s="91" t="s">
        <v>74</v>
      </c>
      <c r="L86" s="91" t="s">
        <v>274</v>
      </c>
      <c r="M86" s="39" t="s">
        <v>111</v>
      </c>
      <c r="N86" s="92" t="s">
        <v>275</v>
      </c>
    </row>
    <row r="87" spans="1:14" s="6" customFormat="1" ht="126.75" customHeight="1">
      <c r="A87" s="96" t="s">
        <v>106</v>
      </c>
      <c r="B87" s="87" t="s">
        <v>319</v>
      </c>
      <c r="C87" s="87" t="s">
        <v>320</v>
      </c>
      <c r="D87" s="88">
        <v>67</v>
      </c>
      <c r="E87" s="87" t="s">
        <v>346</v>
      </c>
      <c r="F87" s="87" t="s">
        <v>321</v>
      </c>
      <c r="G87" s="89" t="s">
        <v>110</v>
      </c>
      <c r="H87" s="90">
        <v>1755</v>
      </c>
      <c r="I87" s="120">
        <v>7.9</v>
      </c>
      <c r="J87" s="39" t="s">
        <v>245</v>
      </c>
      <c r="K87" s="91" t="s">
        <v>74</v>
      </c>
      <c r="L87" s="91" t="s">
        <v>274</v>
      </c>
      <c r="M87" s="39" t="s">
        <v>111</v>
      </c>
      <c r="N87" s="92" t="s">
        <v>275</v>
      </c>
    </row>
    <row r="88" spans="1:14" s="6" customFormat="1" ht="126.75" customHeight="1">
      <c r="A88" s="96" t="s">
        <v>106</v>
      </c>
      <c r="B88" s="87" t="s">
        <v>347</v>
      </c>
      <c r="C88" s="87" t="s">
        <v>348</v>
      </c>
      <c r="D88" s="88">
        <v>68</v>
      </c>
      <c r="E88" s="87" t="s">
        <v>118</v>
      </c>
      <c r="F88" s="87" t="s">
        <v>273</v>
      </c>
      <c r="G88" s="89" t="s">
        <v>117</v>
      </c>
      <c r="H88" s="90">
        <v>1400</v>
      </c>
      <c r="I88" s="120">
        <v>49</v>
      </c>
      <c r="J88" s="39" t="s">
        <v>60</v>
      </c>
      <c r="K88" s="91" t="s">
        <v>74</v>
      </c>
      <c r="L88" s="91" t="s">
        <v>274</v>
      </c>
      <c r="M88" s="39" t="s">
        <v>107</v>
      </c>
      <c r="N88" s="92" t="s">
        <v>275</v>
      </c>
    </row>
    <row r="89" spans="1:14" s="6" customFormat="1" ht="126.75" customHeight="1">
      <c r="A89" s="34" t="s">
        <v>106</v>
      </c>
      <c r="B89" s="29" t="s">
        <v>347</v>
      </c>
      <c r="C89" s="29" t="s">
        <v>348</v>
      </c>
      <c r="D89" s="35">
        <v>69</v>
      </c>
      <c r="E89" s="29" t="s">
        <v>602</v>
      </c>
      <c r="F89" s="29" t="s">
        <v>273</v>
      </c>
      <c r="G89" s="42" t="s">
        <v>117</v>
      </c>
      <c r="H89" s="181">
        <v>1500</v>
      </c>
      <c r="I89" s="182">
        <v>57.7</v>
      </c>
      <c r="J89" s="183" t="s">
        <v>60</v>
      </c>
      <c r="K89" s="184" t="s">
        <v>572</v>
      </c>
      <c r="L89" s="33" t="s">
        <v>295</v>
      </c>
      <c r="M89" s="31" t="s">
        <v>107</v>
      </c>
      <c r="N89" s="41" t="s">
        <v>603</v>
      </c>
    </row>
    <row r="90" spans="1:14" s="6" customFormat="1" ht="126.75" customHeight="1">
      <c r="A90" s="96" t="s">
        <v>106</v>
      </c>
      <c r="B90" s="87" t="s">
        <v>347</v>
      </c>
      <c r="C90" s="87" t="s">
        <v>348</v>
      </c>
      <c r="D90" s="88">
        <v>70</v>
      </c>
      <c r="E90" s="87" t="s">
        <v>119</v>
      </c>
      <c r="F90" s="87" t="s">
        <v>273</v>
      </c>
      <c r="G90" s="89" t="s">
        <v>117</v>
      </c>
      <c r="H90" s="90">
        <v>4.4</v>
      </c>
      <c r="I90" s="120">
        <v>0.3</v>
      </c>
      <c r="J90" s="39" t="s">
        <v>60</v>
      </c>
      <c r="K90" s="91" t="s">
        <v>74</v>
      </c>
      <c r="L90" s="91" t="s">
        <v>274</v>
      </c>
      <c r="M90" s="39" t="s">
        <v>107</v>
      </c>
      <c r="N90" s="92" t="s">
        <v>275</v>
      </c>
    </row>
    <row r="91" spans="1:14" s="6" customFormat="1" ht="126.75" customHeight="1">
      <c r="A91" s="96" t="s">
        <v>106</v>
      </c>
      <c r="B91" s="87" t="s">
        <v>347</v>
      </c>
      <c r="C91" s="87" t="s">
        <v>348</v>
      </c>
      <c r="D91" s="88">
        <v>71</v>
      </c>
      <c r="E91" s="87" t="s">
        <v>120</v>
      </c>
      <c r="F91" s="87" t="s">
        <v>273</v>
      </c>
      <c r="G91" s="89" t="s">
        <v>117</v>
      </c>
      <c r="H91" s="90">
        <v>120</v>
      </c>
      <c r="I91" s="120">
        <v>5.1</v>
      </c>
      <c r="J91" s="39" t="s">
        <v>60</v>
      </c>
      <c r="K91" s="91" t="s">
        <v>74</v>
      </c>
      <c r="L91" s="91" t="s">
        <v>274</v>
      </c>
      <c r="M91" s="39" t="s">
        <v>107</v>
      </c>
      <c r="N91" s="92" t="s">
        <v>275</v>
      </c>
    </row>
    <row r="92" spans="1:14" s="6" customFormat="1" ht="126.75" customHeight="1">
      <c r="A92" s="96" t="s">
        <v>106</v>
      </c>
      <c r="B92" s="87" t="s">
        <v>347</v>
      </c>
      <c r="C92" s="87" t="s">
        <v>348</v>
      </c>
      <c r="D92" s="88">
        <v>72</v>
      </c>
      <c r="E92" s="87" t="s">
        <v>349</v>
      </c>
      <c r="F92" s="87" t="s">
        <v>273</v>
      </c>
      <c r="G92" s="89" t="s">
        <v>117</v>
      </c>
      <c r="H92" s="90">
        <v>66</v>
      </c>
      <c r="I92" s="120">
        <v>2.9</v>
      </c>
      <c r="J92" s="39" t="s">
        <v>60</v>
      </c>
      <c r="K92" s="91" t="s">
        <v>74</v>
      </c>
      <c r="L92" s="91" t="s">
        <v>274</v>
      </c>
      <c r="M92" s="39" t="s">
        <v>107</v>
      </c>
      <c r="N92" s="92" t="s">
        <v>275</v>
      </c>
    </row>
    <row r="93" spans="1:14" s="6" customFormat="1" ht="126.75" customHeight="1">
      <c r="A93" s="96" t="s">
        <v>106</v>
      </c>
      <c r="B93" s="87" t="s">
        <v>347</v>
      </c>
      <c r="C93" s="87" t="s">
        <v>348</v>
      </c>
      <c r="D93" s="88">
        <v>73</v>
      </c>
      <c r="E93" s="87" t="s">
        <v>350</v>
      </c>
      <c r="F93" s="87" t="s">
        <v>273</v>
      </c>
      <c r="G93" s="89" t="s">
        <v>117</v>
      </c>
      <c r="H93" s="90">
        <v>6</v>
      </c>
      <c r="I93" s="120">
        <v>0.1</v>
      </c>
      <c r="J93" s="39" t="s">
        <v>60</v>
      </c>
      <c r="K93" s="91" t="s">
        <v>74</v>
      </c>
      <c r="L93" s="91" t="s">
        <v>274</v>
      </c>
      <c r="M93" s="39" t="s">
        <v>107</v>
      </c>
      <c r="N93" s="92" t="s">
        <v>275</v>
      </c>
    </row>
    <row r="94" spans="1:14" s="6" customFormat="1" ht="126.75" customHeight="1">
      <c r="A94" s="96" t="s">
        <v>106</v>
      </c>
      <c r="B94" s="87" t="s">
        <v>347</v>
      </c>
      <c r="C94" s="87" t="s">
        <v>348</v>
      </c>
      <c r="D94" s="88">
        <v>74</v>
      </c>
      <c r="E94" s="87" t="s">
        <v>351</v>
      </c>
      <c r="F94" s="87" t="s">
        <v>273</v>
      </c>
      <c r="G94" s="89" t="s">
        <v>117</v>
      </c>
      <c r="H94" s="90">
        <v>12</v>
      </c>
      <c r="I94" s="120">
        <v>0.2</v>
      </c>
      <c r="J94" s="39" t="s">
        <v>60</v>
      </c>
      <c r="K94" s="91" t="s">
        <v>74</v>
      </c>
      <c r="L94" s="91" t="s">
        <v>274</v>
      </c>
      <c r="M94" s="39" t="s">
        <v>107</v>
      </c>
      <c r="N94" s="92" t="s">
        <v>275</v>
      </c>
    </row>
    <row r="95" spans="1:14" s="6" customFormat="1" ht="126.75" customHeight="1">
      <c r="A95" s="96" t="s">
        <v>106</v>
      </c>
      <c r="B95" s="87" t="s">
        <v>347</v>
      </c>
      <c r="C95" s="87" t="s">
        <v>348</v>
      </c>
      <c r="D95" s="88">
        <v>75</v>
      </c>
      <c r="E95" s="87" t="s">
        <v>352</v>
      </c>
      <c r="F95" s="87" t="s">
        <v>273</v>
      </c>
      <c r="G95" s="89" t="s">
        <v>117</v>
      </c>
      <c r="H95" s="90">
        <v>1.76</v>
      </c>
      <c r="I95" s="120">
        <v>0.1</v>
      </c>
      <c r="J95" s="39" t="s">
        <v>60</v>
      </c>
      <c r="K95" s="91" t="s">
        <v>74</v>
      </c>
      <c r="L95" s="91" t="s">
        <v>274</v>
      </c>
      <c r="M95" s="39" t="s">
        <v>107</v>
      </c>
      <c r="N95" s="92" t="s">
        <v>275</v>
      </c>
    </row>
    <row r="96" spans="1:14" s="6" customFormat="1" ht="126.75" customHeight="1">
      <c r="A96" s="96" t="s">
        <v>106</v>
      </c>
      <c r="B96" s="87" t="s">
        <v>347</v>
      </c>
      <c r="C96" s="87" t="s">
        <v>348</v>
      </c>
      <c r="D96" s="88">
        <v>76</v>
      </c>
      <c r="E96" s="87" t="s">
        <v>121</v>
      </c>
      <c r="F96" s="87" t="s">
        <v>273</v>
      </c>
      <c r="G96" s="89" t="s">
        <v>117</v>
      </c>
      <c r="H96" s="90">
        <v>20</v>
      </c>
      <c r="I96" s="120">
        <v>0.9</v>
      </c>
      <c r="J96" s="39" t="s">
        <v>60</v>
      </c>
      <c r="K96" s="91" t="s">
        <v>74</v>
      </c>
      <c r="L96" s="91" t="s">
        <v>274</v>
      </c>
      <c r="M96" s="39" t="s">
        <v>107</v>
      </c>
      <c r="N96" s="92" t="s">
        <v>275</v>
      </c>
    </row>
    <row r="97" spans="1:14" s="6" customFormat="1" ht="126.75" customHeight="1">
      <c r="A97" s="96" t="s">
        <v>106</v>
      </c>
      <c r="B97" s="87" t="s">
        <v>353</v>
      </c>
      <c r="C97" s="87" t="s">
        <v>354</v>
      </c>
      <c r="D97" s="88">
        <v>77</v>
      </c>
      <c r="E97" s="87" t="s">
        <v>122</v>
      </c>
      <c r="F97" s="87" t="s">
        <v>273</v>
      </c>
      <c r="G97" s="89" t="s">
        <v>117</v>
      </c>
      <c r="H97" s="90">
        <v>6</v>
      </c>
      <c r="I97" s="120">
        <v>0.1</v>
      </c>
      <c r="J97" s="39" t="s">
        <v>60</v>
      </c>
      <c r="K97" s="91" t="s">
        <v>74</v>
      </c>
      <c r="L97" s="91" t="s">
        <v>300</v>
      </c>
      <c r="M97" s="39" t="s">
        <v>107</v>
      </c>
      <c r="N97" s="92" t="s">
        <v>275</v>
      </c>
    </row>
    <row r="98" spans="1:14" s="6" customFormat="1" ht="126.75" customHeight="1">
      <c r="A98" s="96" t="s">
        <v>106</v>
      </c>
      <c r="B98" s="37" t="s">
        <v>355</v>
      </c>
      <c r="C98" s="37" t="s">
        <v>356</v>
      </c>
      <c r="D98" s="88">
        <v>78</v>
      </c>
      <c r="E98" s="87" t="s">
        <v>123</v>
      </c>
      <c r="F98" s="87" t="s">
        <v>273</v>
      </c>
      <c r="G98" s="89" t="s">
        <v>117</v>
      </c>
      <c r="H98" s="90">
        <v>5</v>
      </c>
      <c r="I98" s="120">
        <v>0.1</v>
      </c>
      <c r="J98" s="39" t="s">
        <v>60</v>
      </c>
      <c r="K98" s="91" t="s">
        <v>74</v>
      </c>
      <c r="L98" s="91" t="s">
        <v>300</v>
      </c>
      <c r="M98" s="39" t="s">
        <v>107</v>
      </c>
      <c r="N98" s="92" t="s">
        <v>275</v>
      </c>
    </row>
    <row r="99" spans="1:14" s="6" customFormat="1" ht="126.75" customHeight="1">
      <c r="A99" s="96" t="s">
        <v>106</v>
      </c>
      <c r="B99" s="87" t="s">
        <v>357</v>
      </c>
      <c r="C99" s="87" t="s">
        <v>358</v>
      </c>
      <c r="D99" s="88">
        <v>79</v>
      </c>
      <c r="E99" s="87" t="s">
        <v>124</v>
      </c>
      <c r="F99" s="87" t="s">
        <v>273</v>
      </c>
      <c r="G99" s="89" t="s">
        <v>117</v>
      </c>
      <c r="H99" s="90">
        <v>24</v>
      </c>
      <c r="I99" s="120">
        <v>1.4</v>
      </c>
      <c r="J99" s="39" t="s">
        <v>60</v>
      </c>
      <c r="K99" s="91" t="s">
        <v>74</v>
      </c>
      <c r="L99" s="91" t="s">
        <v>274</v>
      </c>
      <c r="M99" s="39" t="s">
        <v>107</v>
      </c>
      <c r="N99" s="92" t="s">
        <v>275</v>
      </c>
    </row>
    <row r="100" spans="1:14" s="6" customFormat="1" ht="126.75" customHeight="1">
      <c r="A100" s="96" t="s">
        <v>106</v>
      </c>
      <c r="B100" s="87" t="s">
        <v>357</v>
      </c>
      <c r="C100" s="87" t="s">
        <v>359</v>
      </c>
      <c r="D100" s="88">
        <v>80</v>
      </c>
      <c r="E100" s="87" t="s">
        <v>125</v>
      </c>
      <c r="F100" s="87" t="s">
        <v>273</v>
      </c>
      <c r="G100" s="89" t="s">
        <v>117</v>
      </c>
      <c r="H100" s="90">
        <v>3.51</v>
      </c>
      <c r="I100" s="120">
        <v>0.1</v>
      </c>
      <c r="J100" s="39" t="s">
        <v>60</v>
      </c>
      <c r="K100" s="91" t="s">
        <v>74</v>
      </c>
      <c r="L100" s="91" t="s">
        <v>274</v>
      </c>
      <c r="M100" s="39" t="s">
        <v>107</v>
      </c>
      <c r="N100" s="92" t="s">
        <v>275</v>
      </c>
    </row>
    <row r="101" spans="1:14" s="6" customFormat="1" ht="126.75" customHeight="1">
      <c r="A101" s="96" t="s">
        <v>106</v>
      </c>
      <c r="B101" s="37" t="s">
        <v>360</v>
      </c>
      <c r="C101" s="37" t="s">
        <v>361</v>
      </c>
      <c r="D101" s="88">
        <v>81</v>
      </c>
      <c r="E101" s="87" t="s">
        <v>126</v>
      </c>
      <c r="F101" s="87" t="s">
        <v>273</v>
      </c>
      <c r="G101" s="89" t="s">
        <v>117</v>
      </c>
      <c r="H101" s="90">
        <v>3.51</v>
      </c>
      <c r="I101" s="120">
        <v>0.1</v>
      </c>
      <c r="J101" s="39" t="s">
        <v>60</v>
      </c>
      <c r="K101" s="91" t="s">
        <v>74</v>
      </c>
      <c r="L101" s="91" t="s">
        <v>274</v>
      </c>
      <c r="M101" s="39" t="s">
        <v>107</v>
      </c>
      <c r="N101" s="92" t="s">
        <v>275</v>
      </c>
    </row>
    <row r="102" spans="1:14" s="6" customFormat="1" ht="126.75" customHeight="1">
      <c r="A102" s="96" t="s">
        <v>106</v>
      </c>
      <c r="B102" s="87" t="s">
        <v>362</v>
      </c>
      <c r="C102" s="87" t="s">
        <v>363</v>
      </c>
      <c r="D102" s="88">
        <v>82</v>
      </c>
      <c r="E102" s="37" t="s">
        <v>364</v>
      </c>
      <c r="F102" s="87" t="s">
        <v>273</v>
      </c>
      <c r="G102" s="89" t="s">
        <v>117</v>
      </c>
      <c r="H102" s="90">
        <v>3.51</v>
      </c>
      <c r="I102" s="120">
        <v>0.1</v>
      </c>
      <c r="J102" s="39" t="s">
        <v>60</v>
      </c>
      <c r="K102" s="91" t="s">
        <v>74</v>
      </c>
      <c r="L102" s="91" t="s">
        <v>274</v>
      </c>
      <c r="M102" s="39" t="s">
        <v>107</v>
      </c>
      <c r="N102" s="92" t="s">
        <v>275</v>
      </c>
    </row>
    <row r="103" spans="1:14" s="6" customFormat="1" ht="126.75" customHeight="1">
      <c r="A103" s="96" t="s">
        <v>106</v>
      </c>
      <c r="B103" s="87" t="s">
        <v>365</v>
      </c>
      <c r="C103" s="87" t="s">
        <v>366</v>
      </c>
      <c r="D103" s="88">
        <v>83</v>
      </c>
      <c r="E103" s="87" t="s">
        <v>127</v>
      </c>
      <c r="F103" s="87" t="s">
        <v>273</v>
      </c>
      <c r="G103" s="89" t="s">
        <v>117</v>
      </c>
      <c r="H103" s="90">
        <v>3.51</v>
      </c>
      <c r="I103" s="120">
        <v>0.1</v>
      </c>
      <c r="J103" s="39" t="s">
        <v>60</v>
      </c>
      <c r="K103" s="91" t="s">
        <v>74</v>
      </c>
      <c r="L103" s="91" t="s">
        <v>274</v>
      </c>
      <c r="M103" s="39" t="s">
        <v>107</v>
      </c>
      <c r="N103" s="92" t="s">
        <v>275</v>
      </c>
    </row>
    <row r="104" spans="1:14" s="6" customFormat="1" ht="126.75" customHeight="1">
      <c r="A104" s="96" t="s">
        <v>106</v>
      </c>
      <c r="B104" s="87" t="s">
        <v>367</v>
      </c>
      <c r="C104" s="87" t="s">
        <v>368</v>
      </c>
      <c r="D104" s="88">
        <v>84</v>
      </c>
      <c r="E104" s="87" t="s">
        <v>369</v>
      </c>
      <c r="F104" s="87" t="s">
        <v>273</v>
      </c>
      <c r="G104" s="89" t="s">
        <v>117</v>
      </c>
      <c r="H104" s="90">
        <v>5.27</v>
      </c>
      <c r="I104" s="120">
        <v>0.1</v>
      </c>
      <c r="J104" s="39" t="s">
        <v>60</v>
      </c>
      <c r="K104" s="91" t="s">
        <v>74</v>
      </c>
      <c r="L104" s="91" t="s">
        <v>274</v>
      </c>
      <c r="M104" s="39" t="s">
        <v>107</v>
      </c>
      <c r="N104" s="92" t="s">
        <v>275</v>
      </c>
    </row>
    <row r="105" spans="1:14" s="6" customFormat="1" ht="126.75" customHeight="1">
      <c r="A105" s="96" t="s">
        <v>106</v>
      </c>
      <c r="B105" s="87" t="s">
        <v>370</v>
      </c>
      <c r="C105" s="87" t="s">
        <v>371</v>
      </c>
      <c r="D105" s="88">
        <v>85</v>
      </c>
      <c r="E105" s="87" t="s">
        <v>372</v>
      </c>
      <c r="F105" s="87" t="s">
        <v>273</v>
      </c>
      <c r="G105" s="89" t="s">
        <v>117</v>
      </c>
      <c r="H105" s="90">
        <v>3.51</v>
      </c>
      <c r="I105" s="120">
        <v>0.2</v>
      </c>
      <c r="J105" s="39" t="s">
        <v>60</v>
      </c>
      <c r="K105" s="91" t="s">
        <v>74</v>
      </c>
      <c r="L105" s="91" t="s">
        <v>274</v>
      </c>
      <c r="M105" s="39" t="s">
        <v>107</v>
      </c>
      <c r="N105" s="92" t="s">
        <v>275</v>
      </c>
    </row>
    <row r="106" spans="1:14" s="6" customFormat="1" ht="126.75" customHeight="1">
      <c r="A106" s="96" t="s">
        <v>106</v>
      </c>
      <c r="B106" s="37" t="s">
        <v>373</v>
      </c>
      <c r="C106" s="37" t="s">
        <v>374</v>
      </c>
      <c r="D106" s="88">
        <v>86</v>
      </c>
      <c r="E106" s="87" t="s">
        <v>375</v>
      </c>
      <c r="F106" s="87" t="s">
        <v>273</v>
      </c>
      <c r="G106" s="89" t="s">
        <v>117</v>
      </c>
      <c r="H106" s="90">
        <v>3.51</v>
      </c>
      <c r="I106" s="120">
        <v>0.1</v>
      </c>
      <c r="J106" s="39" t="s">
        <v>60</v>
      </c>
      <c r="K106" s="91" t="s">
        <v>74</v>
      </c>
      <c r="L106" s="91" t="s">
        <v>274</v>
      </c>
      <c r="M106" s="39" t="s">
        <v>107</v>
      </c>
      <c r="N106" s="92" t="s">
        <v>275</v>
      </c>
    </row>
    <row r="107" spans="1:14" s="6" customFormat="1" ht="126.75" customHeight="1">
      <c r="A107" s="96" t="s">
        <v>106</v>
      </c>
      <c r="B107" s="87" t="s">
        <v>376</v>
      </c>
      <c r="C107" s="87" t="s">
        <v>377</v>
      </c>
      <c r="D107" s="88">
        <v>87</v>
      </c>
      <c r="E107" s="87" t="s">
        <v>128</v>
      </c>
      <c r="F107" s="87" t="s">
        <v>273</v>
      </c>
      <c r="G107" s="89" t="s">
        <v>117</v>
      </c>
      <c r="H107" s="90">
        <v>12</v>
      </c>
      <c r="I107" s="120">
        <v>0.4</v>
      </c>
      <c r="J107" s="39" t="s">
        <v>60</v>
      </c>
      <c r="K107" s="91" t="s">
        <v>74</v>
      </c>
      <c r="L107" s="91" t="s">
        <v>274</v>
      </c>
      <c r="M107" s="39" t="s">
        <v>107</v>
      </c>
      <c r="N107" s="92" t="s">
        <v>275</v>
      </c>
    </row>
    <row r="108" spans="1:14" s="6" customFormat="1" ht="126.75" customHeight="1">
      <c r="A108" s="96" t="s">
        <v>106</v>
      </c>
      <c r="B108" s="87" t="s">
        <v>365</v>
      </c>
      <c r="C108" s="87" t="s">
        <v>378</v>
      </c>
      <c r="D108" s="88">
        <v>88</v>
      </c>
      <c r="E108" s="87" t="s">
        <v>129</v>
      </c>
      <c r="F108" s="87" t="s">
        <v>273</v>
      </c>
      <c r="G108" s="89" t="s">
        <v>117</v>
      </c>
      <c r="H108" s="90">
        <v>1.76</v>
      </c>
      <c r="I108" s="120">
        <v>0.1</v>
      </c>
      <c r="J108" s="39" t="s">
        <v>60</v>
      </c>
      <c r="K108" s="91" t="s">
        <v>74</v>
      </c>
      <c r="L108" s="91" t="s">
        <v>274</v>
      </c>
      <c r="M108" s="39" t="s">
        <v>107</v>
      </c>
      <c r="N108" s="92" t="s">
        <v>275</v>
      </c>
    </row>
    <row r="109" spans="1:14" s="6" customFormat="1" ht="126.75" customHeight="1">
      <c r="A109" s="103" t="s">
        <v>106</v>
      </c>
      <c r="B109" s="96" t="s">
        <v>130</v>
      </c>
      <c r="C109" s="96" t="s">
        <v>131</v>
      </c>
      <c r="D109" s="88">
        <v>89</v>
      </c>
      <c r="E109" s="87" t="s">
        <v>132</v>
      </c>
      <c r="F109" s="87" t="s">
        <v>133</v>
      </c>
      <c r="G109" s="89" t="s">
        <v>68</v>
      </c>
      <c r="H109" s="90">
        <v>6</v>
      </c>
      <c r="I109" s="120">
        <v>13.7</v>
      </c>
      <c r="J109" s="39" t="s">
        <v>135</v>
      </c>
      <c r="K109" s="91" t="s">
        <v>74</v>
      </c>
      <c r="L109" s="91" t="s">
        <v>88</v>
      </c>
      <c r="M109" s="39" t="s">
        <v>134</v>
      </c>
      <c r="N109" s="92" t="s">
        <v>259</v>
      </c>
    </row>
    <row r="110" spans="1:14" s="6" customFormat="1" ht="126.75" customHeight="1">
      <c r="A110" s="157" t="s">
        <v>106</v>
      </c>
      <c r="B110" s="129" t="s">
        <v>130</v>
      </c>
      <c r="C110" s="158" t="s">
        <v>131</v>
      </c>
      <c r="D110" s="35">
        <v>90</v>
      </c>
      <c r="E110" s="126" t="s">
        <v>132</v>
      </c>
      <c r="F110" s="126" t="s">
        <v>133</v>
      </c>
      <c r="G110" s="127" t="s">
        <v>68</v>
      </c>
      <c r="H110" s="159">
        <v>6</v>
      </c>
      <c r="I110" s="142">
        <v>16</v>
      </c>
      <c r="J110" s="31" t="s">
        <v>135</v>
      </c>
      <c r="K110" s="32" t="s">
        <v>88</v>
      </c>
      <c r="L110" s="32" t="s">
        <v>67</v>
      </c>
      <c r="M110" s="31" t="s">
        <v>134</v>
      </c>
      <c r="N110" s="41" t="s">
        <v>259</v>
      </c>
    </row>
    <row r="111" spans="1:14" s="6" customFormat="1" ht="126.75" customHeight="1">
      <c r="A111" s="87" t="s">
        <v>106</v>
      </c>
      <c r="B111" s="96" t="s">
        <v>136</v>
      </c>
      <c r="C111" s="96" t="s">
        <v>137</v>
      </c>
      <c r="D111" s="88">
        <v>91</v>
      </c>
      <c r="E111" s="87" t="s">
        <v>138</v>
      </c>
      <c r="F111" s="87" t="s">
        <v>142</v>
      </c>
      <c r="G111" s="89" t="s">
        <v>68</v>
      </c>
      <c r="H111" s="90">
        <v>12</v>
      </c>
      <c r="I111" s="120">
        <v>240</v>
      </c>
      <c r="J111" s="39" t="s">
        <v>139</v>
      </c>
      <c r="K111" s="153" t="s">
        <v>90</v>
      </c>
      <c r="L111" s="91" t="s">
        <v>67</v>
      </c>
      <c r="M111" s="39" t="s">
        <v>140</v>
      </c>
      <c r="N111" s="92" t="s">
        <v>259</v>
      </c>
    </row>
    <row r="112" spans="1:14" s="6" customFormat="1" ht="126.75" customHeight="1">
      <c r="A112" s="87" t="s">
        <v>106</v>
      </c>
      <c r="B112" s="96" t="s">
        <v>136</v>
      </c>
      <c r="C112" s="96" t="s">
        <v>137</v>
      </c>
      <c r="D112" s="88">
        <v>92</v>
      </c>
      <c r="E112" s="87" t="s">
        <v>141</v>
      </c>
      <c r="F112" s="87" t="s">
        <v>142</v>
      </c>
      <c r="G112" s="89" t="s">
        <v>68</v>
      </c>
      <c r="H112" s="90">
        <v>12</v>
      </c>
      <c r="I112" s="120">
        <v>15.1</v>
      </c>
      <c r="J112" s="39" t="s">
        <v>139</v>
      </c>
      <c r="K112" s="91" t="s">
        <v>74</v>
      </c>
      <c r="L112" s="91" t="s">
        <v>67</v>
      </c>
      <c r="M112" s="39" t="s">
        <v>140</v>
      </c>
      <c r="N112" s="92" t="s">
        <v>259</v>
      </c>
    </row>
    <row r="113" spans="1:14" s="6" customFormat="1" ht="126.75" customHeight="1">
      <c r="A113" s="87" t="s">
        <v>106</v>
      </c>
      <c r="B113" s="96" t="s">
        <v>136</v>
      </c>
      <c r="C113" s="96" t="s">
        <v>137</v>
      </c>
      <c r="D113" s="88">
        <v>93</v>
      </c>
      <c r="E113" s="87" t="s">
        <v>138</v>
      </c>
      <c r="F113" s="87" t="s">
        <v>143</v>
      </c>
      <c r="G113" s="89" t="s">
        <v>68</v>
      </c>
      <c r="H113" s="90">
        <v>6</v>
      </c>
      <c r="I113" s="120">
        <v>16.8</v>
      </c>
      <c r="J113" s="39" t="s">
        <v>139</v>
      </c>
      <c r="K113" s="91" t="s">
        <v>74</v>
      </c>
      <c r="L113" s="91" t="s">
        <v>88</v>
      </c>
      <c r="M113" s="39" t="s">
        <v>140</v>
      </c>
      <c r="N113" s="92" t="s">
        <v>259</v>
      </c>
    </row>
    <row r="114" spans="1:14" s="6" customFormat="1" ht="66" customHeight="1">
      <c r="A114" s="126" t="s">
        <v>106</v>
      </c>
      <c r="B114" s="365" t="s">
        <v>136</v>
      </c>
      <c r="C114" s="365" t="s">
        <v>137</v>
      </c>
      <c r="D114" s="366">
        <v>94</v>
      </c>
      <c r="E114" s="367" t="s">
        <v>138</v>
      </c>
      <c r="F114" s="367" t="s">
        <v>143</v>
      </c>
      <c r="G114" s="369" t="s">
        <v>68</v>
      </c>
      <c r="H114" s="351">
        <v>6</v>
      </c>
      <c r="I114" s="142">
        <v>15.05</v>
      </c>
      <c r="J114" s="370" t="s">
        <v>139</v>
      </c>
      <c r="K114" s="371" t="s">
        <v>88</v>
      </c>
      <c r="L114" s="371" t="s">
        <v>67</v>
      </c>
      <c r="M114" s="370" t="s">
        <v>140</v>
      </c>
      <c r="N114" s="372" t="s">
        <v>259</v>
      </c>
    </row>
    <row r="115" spans="1:14" s="6" customFormat="1" ht="75" customHeight="1">
      <c r="A115" s="160" t="s">
        <v>561</v>
      </c>
      <c r="B115" s="352"/>
      <c r="C115" s="352"/>
      <c r="D115" s="352"/>
      <c r="E115" s="368"/>
      <c r="F115" s="368"/>
      <c r="G115" s="368"/>
      <c r="H115" s="352"/>
      <c r="I115" s="142">
        <v>19.95</v>
      </c>
      <c r="J115" s="368"/>
      <c r="K115" s="368"/>
      <c r="L115" s="368"/>
      <c r="M115" s="368"/>
      <c r="N115" s="368"/>
    </row>
    <row r="116" spans="1:14" s="6" customFormat="1" ht="126.75" customHeight="1">
      <c r="A116" s="87" t="s">
        <v>106</v>
      </c>
      <c r="B116" s="96" t="s">
        <v>144</v>
      </c>
      <c r="C116" s="96" t="s">
        <v>145</v>
      </c>
      <c r="D116" s="88">
        <v>95</v>
      </c>
      <c r="E116" s="87" t="s">
        <v>146</v>
      </c>
      <c r="F116" s="87" t="s">
        <v>147</v>
      </c>
      <c r="G116" s="89" t="s">
        <v>68</v>
      </c>
      <c r="H116" s="90">
        <v>12</v>
      </c>
      <c r="I116" s="120">
        <v>67.7</v>
      </c>
      <c r="J116" s="170" t="s">
        <v>60</v>
      </c>
      <c r="K116" s="91" t="s">
        <v>90</v>
      </c>
      <c r="L116" s="91" t="s">
        <v>67</v>
      </c>
      <c r="M116" s="39" t="s">
        <v>148</v>
      </c>
      <c r="N116" s="92" t="s">
        <v>259</v>
      </c>
    </row>
    <row r="117" spans="1:14" s="6" customFormat="1" ht="126.75" customHeight="1">
      <c r="A117" s="87" t="s">
        <v>106</v>
      </c>
      <c r="B117" s="96" t="s">
        <v>144</v>
      </c>
      <c r="C117" s="96" t="s">
        <v>145</v>
      </c>
      <c r="D117" s="88">
        <v>96</v>
      </c>
      <c r="E117" s="87" t="s">
        <v>149</v>
      </c>
      <c r="F117" s="87" t="s">
        <v>147</v>
      </c>
      <c r="G117" s="89" t="s">
        <v>68</v>
      </c>
      <c r="H117" s="90">
        <v>12</v>
      </c>
      <c r="I117" s="120">
        <v>18.2</v>
      </c>
      <c r="J117" s="39" t="s">
        <v>150</v>
      </c>
      <c r="K117" s="91" t="s">
        <v>74</v>
      </c>
      <c r="L117" s="91" t="s">
        <v>67</v>
      </c>
      <c r="M117" s="39" t="s">
        <v>148</v>
      </c>
      <c r="N117" s="92" t="s">
        <v>259</v>
      </c>
    </row>
    <row r="118" spans="1:14" s="6" customFormat="1" ht="126.75" customHeight="1">
      <c r="A118" s="87" t="s">
        <v>106</v>
      </c>
      <c r="B118" s="96" t="s">
        <v>144</v>
      </c>
      <c r="C118" s="96" t="s">
        <v>145</v>
      </c>
      <c r="D118" s="88">
        <v>97</v>
      </c>
      <c r="E118" s="87" t="s">
        <v>151</v>
      </c>
      <c r="F118" s="87" t="s">
        <v>147</v>
      </c>
      <c r="G118" s="89" t="s">
        <v>68</v>
      </c>
      <c r="H118" s="90">
        <v>12</v>
      </c>
      <c r="I118" s="120">
        <v>46.9</v>
      </c>
      <c r="J118" s="39" t="s">
        <v>60</v>
      </c>
      <c r="K118" s="91" t="s">
        <v>90</v>
      </c>
      <c r="L118" s="91" t="s">
        <v>67</v>
      </c>
      <c r="M118" s="39" t="s">
        <v>148</v>
      </c>
      <c r="N118" s="92" t="s">
        <v>259</v>
      </c>
    </row>
    <row r="119" spans="1:14" s="6" customFormat="1" ht="126.75" customHeight="1">
      <c r="A119" s="87" t="s">
        <v>106</v>
      </c>
      <c r="B119" s="96" t="s">
        <v>144</v>
      </c>
      <c r="C119" s="96" t="s">
        <v>145</v>
      </c>
      <c r="D119" s="88">
        <v>98</v>
      </c>
      <c r="E119" s="87" t="s">
        <v>152</v>
      </c>
      <c r="F119" s="87" t="s">
        <v>147</v>
      </c>
      <c r="G119" s="89" t="s">
        <v>68</v>
      </c>
      <c r="H119" s="90">
        <v>12</v>
      </c>
      <c r="I119" s="120">
        <v>66.6</v>
      </c>
      <c r="J119" s="39" t="s">
        <v>60</v>
      </c>
      <c r="K119" s="91" t="s">
        <v>90</v>
      </c>
      <c r="L119" s="91" t="s">
        <v>67</v>
      </c>
      <c r="M119" s="39" t="s">
        <v>148</v>
      </c>
      <c r="N119" s="92" t="s">
        <v>259</v>
      </c>
    </row>
    <row r="120" spans="1:14" s="6" customFormat="1" ht="126.75" customHeight="1">
      <c r="A120" s="87" t="s">
        <v>106</v>
      </c>
      <c r="B120" s="96" t="s">
        <v>144</v>
      </c>
      <c r="C120" s="96" t="s">
        <v>145</v>
      </c>
      <c r="D120" s="88">
        <v>99</v>
      </c>
      <c r="E120" s="87" t="s">
        <v>153</v>
      </c>
      <c r="F120" s="87" t="s">
        <v>147</v>
      </c>
      <c r="G120" s="89" t="s">
        <v>68</v>
      </c>
      <c r="H120" s="90">
        <v>12</v>
      </c>
      <c r="I120" s="120">
        <v>131.2</v>
      </c>
      <c r="J120" s="39" t="s">
        <v>60</v>
      </c>
      <c r="K120" s="91" t="s">
        <v>90</v>
      </c>
      <c r="L120" s="91" t="s">
        <v>67</v>
      </c>
      <c r="M120" s="39" t="s">
        <v>148</v>
      </c>
      <c r="N120" s="92" t="s">
        <v>259</v>
      </c>
    </row>
    <row r="121" spans="1:14" s="6" customFormat="1" ht="126.75" customHeight="1">
      <c r="A121" s="87" t="s">
        <v>106</v>
      </c>
      <c r="B121" s="96" t="s">
        <v>144</v>
      </c>
      <c r="C121" s="96" t="s">
        <v>145</v>
      </c>
      <c r="D121" s="88">
        <v>100</v>
      </c>
      <c r="E121" s="87" t="s">
        <v>154</v>
      </c>
      <c r="F121" s="87" t="s">
        <v>147</v>
      </c>
      <c r="G121" s="89" t="s">
        <v>68</v>
      </c>
      <c r="H121" s="90">
        <v>12</v>
      </c>
      <c r="I121" s="120">
        <v>20.7</v>
      </c>
      <c r="J121" s="39" t="s">
        <v>60</v>
      </c>
      <c r="K121" s="91" t="s">
        <v>90</v>
      </c>
      <c r="L121" s="91" t="s">
        <v>67</v>
      </c>
      <c r="M121" s="39" t="s">
        <v>148</v>
      </c>
      <c r="N121" s="92" t="s">
        <v>259</v>
      </c>
    </row>
    <row r="122" spans="1:14" s="6" customFormat="1" ht="126.75" customHeight="1">
      <c r="A122" s="87" t="s">
        <v>106</v>
      </c>
      <c r="B122" s="96" t="s">
        <v>144</v>
      </c>
      <c r="C122" s="96" t="s">
        <v>145</v>
      </c>
      <c r="D122" s="88">
        <v>101</v>
      </c>
      <c r="E122" s="87" t="s">
        <v>155</v>
      </c>
      <c r="F122" s="87" t="s">
        <v>147</v>
      </c>
      <c r="G122" s="89" t="s">
        <v>68</v>
      </c>
      <c r="H122" s="90">
        <v>12</v>
      </c>
      <c r="I122" s="120">
        <v>16.5</v>
      </c>
      <c r="J122" s="39" t="s">
        <v>60</v>
      </c>
      <c r="K122" s="91" t="s">
        <v>90</v>
      </c>
      <c r="L122" s="91" t="s">
        <v>67</v>
      </c>
      <c r="M122" s="39" t="s">
        <v>148</v>
      </c>
      <c r="N122" s="92" t="s">
        <v>259</v>
      </c>
    </row>
    <row r="123" spans="1:14" s="6" customFormat="1" ht="126.75" customHeight="1">
      <c r="A123" s="104" t="s">
        <v>106</v>
      </c>
      <c r="B123" s="37" t="s">
        <v>156</v>
      </c>
      <c r="C123" s="37" t="s">
        <v>157</v>
      </c>
      <c r="D123" s="88">
        <v>102</v>
      </c>
      <c r="E123" s="38" t="s">
        <v>158</v>
      </c>
      <c r="F123" s="37" t="s">
        <v>224</v>
      </c>
      <c r="G123" s="37" t="s">
        <v>68</v>
      </c>
      <c r="H123" s="37">
        <v>9</v>
      </c>
      <c r="I123" s="117">
        <v>42.1</v>
      </c>
      <c r="J123" s="39" t="s">
        <v>160</v>
      </c>
      <c r="K123" s="91" t="s">
        <v>74</v>
      </c>
      <c r="L123" s="91" t="s">
        <v>67</v>
      </c>
      <c r="M123" s="39" t="s">
        <v>75</v>
      </c>
      <c r="N123" s="92" t="s">
        <v>259</v>
      </c>
    </row>
    <row r="124" spans="1:14" s="6" customFormat="1" ht="126.75" customHeight="1">
      <c r="A124" s="104" t="s">
        <v>106</v>
      </c>
      <c r="B124" s="37" t="s">
        <v>161</v>
      </c>
      <c r="C124" s="37" t="s">
        <v>162</v>
      </c>
      <c r="D124" s="88">
        <v>103</v>
      </c>
      <c r="E124" s="38" t="s">
        <v>163</v>
      </c>
      <c r="F124" s="37" t="s">
        <v>225</v>
      </c>
      <c r="G124" s="37" t="s">
        <v>68</v>
      </c>
      <c r="H124" s="37">
        <v>9</v>
      </c>
      <c r="I124" s="117">
        <v>75</v>
      </c>
      <c r="J124" s="39" t="s">
        <v>249</v>
      </c>
      <c r="K124" s="91" t="s">
        <v>90</v>
      </c>
      <c r="L124" s="91" t="s">
        <v>67</v>
      </c>
      <c r="M124" s="39" t="s">
        <v>240</v>
      </c>
      <c r="N124" s="92" t="s">
        <v>259</v>
      </c>
    </row>
    <row r="125" spans="1:14" s="6" customFormat="1" ht="126.75" customHeight="1">
      <c r="A125" s="40" t="s">
        <v>106</v>
      </c>
      <c r="B125" s="105" t="s">
        <v>164</v>
      </c>
      <c r="C125" s="105" t="s">
        <v>165</v>
      </c>
      <c r="D125" s="88">
        <v>104</v>
      </c>
      <c r="E125" s="106" t="s">
        <v>166</v>
      </c>
      <c r="F125" s="107" t="s">
        <v>226</v>
      </c>
      <c r="G125" s="37" t="s">
        <v>68</v>
      </c>
      <c r="H125" s="37">
        <v>9</v>
      </c>
      <c r="I125" s="117">
        <v>69</v>
      </c>
      <c r="J125" s="39" t="s">
        <v>167</v>
      </c>
      <c r="K125" s="91" t="s">
        <v>74</v>
      </c>
      <c r="L125" s="91" t="s">
        <v>67</v>
      </c>
      <c r="M125" s="39" t="s">
        <v>75</v>
      </c>
      <c r="N125" s="92" t="s">
        <v>259</v>
      </c>
    </row>
    <row r="126" spans="1:14" s="6" customFormat="1" ht="148.5" customHeight="1">
      <c r="A126" s="108" t="s">
        <v>106</v>
      </c>
      <c r="B126" s="37" t="s">
        <v>168</v>
      </c>
      <c r="C126" s="37" t="s">
        <v>169</v>
      </c>
      <c r="D126" s="88">
        <v>105</v>
      </c>
      <c r="E126" s="38" t="s">
        <v>170</v>
      </c>
      <c r="F126" s="37" t="s">
        <v>227</v>
      </c>
      <c r="G126" s="37" t="s">
        <v>68</v>
      </c>
      <c r="H126" s="37">
        <v>9</v>
      </c>
      <c r="I126" s="117">
        <v>11.1</v>
      </c>
      <c r="J126" s="39" t="s">
        <v>171</v>
      </c>
      <c r="K126" s="91" t="s">
        <v>74</v>
      </c>
      <c r="L126" s="91" t="s">
        <v>67</v>
      </c>
      <c r="M126" s="39" t="s">
        <v>75</v>
      </c>
      <c r="N126" s="92" t="s">
        <v>259</v>
      </c>
    </row>
    <row r="127" spans="1:14" s="6" customFormat="1" ht="174" customHeight="1">
      <c r="A127" s="40" t="s">
        <v>106</v>
      </c>
      <c r="B127" s="37" t="s">
        <v>168</v>
      </c>
      <c r="C127" s="37" t="s">
        <v>169</v>
      </c>
      <c r="D127" s="88">
        <v>106</v>
      </c>
      <c r="E127" s="38" t="s">
        <v>172</v>
      </c>
      <c r="F127" s="37" t="s">
        <v>227</v>
      </c>
      <c r="G127" s="37" t="s">
        <v>68</v>
      </c>
      <c r="H127" s="37">
        <v>9</v>
      </c>
      <c r="I127" s="117">
        <v>8</v>
      </c>
      <c r="J127" s="39" t="s">
        <v>173</v>
      </c>
      <c r="K127" s="91" t="s">
        <v>74</v>
      </c>
      <c r="L127" s="91" t="s">
        <v>67</v>
      </c>
      <c r="M127" s="39" t="s">
        <v>75</v>
      </c>
      <c r="N127" s="92" t="s">
        <v>259</v>
      </c>
    </row>
    <row r="128" spans="1:14" s="6" customFormat="1" ht="161.25" customHeight="1">
      <c r="A128" s="40" t="s">
        <v>106</v>
      </c>
      <c r="B128" s="37" t="s">
        <v>168</v>
      </c>
      <c r="C128" s="37" t="s">
        <v>169</v>
      </c>
      <c r="D128" s="88">
        <v>107</v>
      </c>
      <c r="E128" s="38" t="s">
        <v>174</v>
      </c>
      <c r="F128" s="37" t="s">
        <v>227</v>
      </c>
      <c r="G128" s="37" t="s">
        <v>68</v>
      </c>
      <c r="H128" s="37">
        <v>9</v>
      </c>
      <c r="I128" s="117">
        <v>6</v>
      </c>
      <c r="J128" s="39" t="s">
        <v>173</v>
      </c>
      <c r="K128" s="91" t="s">
        <v>74</v>
      </c>
      <c r="L128" s="91" t="s">
        <v>67</v>
      </c>
      <c r="M128" s="39" t="s">
        <v>75</v>
      </c>
      <c r="N128" s="92" t="s">
        <v>259</v>
      </c>
    </row>
    <row r="129" spans="1:14" s="6" customFormat="1" ht="161.25" customHeight="1">
      <c r="A129" s="40" t="s">
        <v>106</v>
      </c>
      <c r="B129" s="37" t="s">
        <v>168</v>
      </c>
      <c r="C129" s="37" t="s">
        <v>169</v>
      </c>
      <c r="D129" s="88">
        <v>108</v>
      </c>
      <c r="E129" s="38" t="s">
        <v>175</v>
      </c>
      <c r="F129" s="37" t="s">
        <v>227</v>
      </c>
      <c r="G129" s="37" t="s">
        <v>68</v>
      </c>
      <c r="H129" s="37">
        <v>9</v>
      </c>
      <c r="I129" s="117">
        <v>7.6</v>
      </c>
      <c r="J129" s="39" t="s">
        <v>176</v>
      </c>
      <c r="K129" s="91" t="s">
        <v>74</v>
      </c>
      <c r="L129" s="91" t="s">
        <v>67</v>
      </c>
      <c r="M129" s="39" t="s">
        <v>75</v>
      </c>
      <c r="N129" s="92" t="s">
        <v>259</v>
      </c>
    </row>
    <row r="130" spans="1:14" s="6" customFormat="1" ht="161.25" customHeight="1">
      <c r="A130" s="40" t="s">
        <v>106</v>
      </c>
      <c r="B130" s="37" t="s">
        <v>168</v>
      </c>
      <c r="C130" s="37" t="s">
        <v>169</v>
      </c>
      <c r="D130" s="88">
        <v>109</v>
      </c>
      <c r="E130" s="38" t="s">
        <v>177</v>
      </c>
      <c r="F130" s="37" t="s">
        <v>227</v>
      </c>
      <c r="G130" s="37" t="s">
        <v>68</v>
      </c>
      <c r="H130" s="37">
        <v>9</v>
      </c>
      <c r="I130" s="117">
        <v>4.9</v>
      </c>
      <c r="J130" s="39" t="s">
        <v>178</v>
      </c>
      <c r="K130" s="91" t="s">
        <v>74</v>
      </c>
      <c r="L130" s="91" t="s">
        <v>67</v>
      </c>
      <c r="M130" s="39" t="s">
        <v>75</v>
      </c>
      <c r="N130" s="92" t="s">
        <v>259</v>
      </c>
    </row>
    <row r="131" spans="1:14" s="6" customFormat="1" ht="161.25" customHeight="1">
      <c r="A131" s="40" t="s">
        <v>106</v>
      </c>
      <c r="B131" s="37" t="s">
        <v>168</v>
      </c>
      <c r="C131" s="37" t="s">
        <v>169</v>
      </c>
      <c r="D131" s="88">
        <v>110</v>
      </c>
      <c r="E131" s="38" t="s">
        <v>179</v>
      </c>
      <c r="F131" s="37" t="s">
        <v>227</v>
      </c>
      <c r="G131" s="37" t="s">
        <v>68</v>
      </c>
      <c r="H131" s="37">
        <v>9</v>
      </c>
      <c r="I131" s="117">
        <v>11.1</v>
      </c>
      <c r="J131" s="39" t="s">
        <v>171</v>
      </c>
      <c r="K131" s="91" t="s">
        <v>74</v>
      </c>
      <c r="L131" s="91" t="s">
        <v>67</v>
      </c>
      <c r="M131" s="39" t="s">
        <v>75</v>
      </c>
      <c r="N131" s="92" t="s">
        <v>259</v>
      </c>
    </row>
    <row r="132" spans="1:14" s="6" customFormat="1" ht="195.75" customHeight="1">
      <c r="A132" s="40" t="s">
        <v>106</v>
      </c>
      <c r="B132" s="37" t="s">
        <v>180</v>
      </c>
      <c r="C132" s="37" t="s">
        <v>181</v>
      </c>
      <c r="D132" s="88">
        <v>111</v>
      </c>
      <c r="E132" s="38" t="s">
        <v>182</v>
      </c>
      <c r="F132" s="135" t="s">
        <v>228</v>
      </c>
      <c r="G132" s="37" t="s">
        <v>68</v>
      </c>
      <c r="H132" s="37">
        <v>12</v>
      </c>
      <c r="I132" s="117">
        <v>5.7</v>
      </c>
      <c r="J132" s="39" t="s">
        <v>60</v>
      </c>
      <c r="K132" s="91" t="s">
        <v>90</v>
      </c>
      <c r="L132" s="91" t="s">
        <v>67</v>
      </c>
      <c r="M132" s="39" t="s">
        <v>184</v>
      </c>
      <c r="N132" s="92" t="s">
        <v>259</v>
      </c>
    </row>
    <row r="133" spans="1:14" s="6" customFormat="1" ht="213" customHeight="1">
      <c r="A133" s="40" t="s">
        <v>106</v>
      </c>
      <c r="B133" s="37" t="s">
        <v>180</v>
      </c>
      <c r="C133" s="37" t="s">
        <v>181</v>
      </c>
      <c r="D133" s="88">
        <v>112</v>
      </c>
      <c r="E133" s="38" t="s">
        <v>185</v>
      </c>
      <c r="F133" s="37" t="s">
        <v>183</v>
      </c>
      <c r="G133" s="37" t="s">
        <v>68</v>
      </c>
      <c r="H133" s="37">
        <v>12</v>
      </c>
      <c r="I133" s="117">
        <v>19.8</v>
      </c>
      <c r="J133" s="39" t="s">
        <v>60</v>
      </c>
      <c r="K133" s="91" t="s">
        <v>90</v>
      </c>
      <c r="L133" s="91" t="s">
        <v>67</v>
      </c>
      <c r="M133" s="39" t="s">
        <v>184</v>
      </c>
      <c r="N133" s="92" t="s">
        <v>259</v>
      </c>
    </row>
    <row r="134" spans="1:14" s="6" customFormat="1" ht="177" customHeight="1">
      <c r="A134" s="40" t="s">
        <v>106</v>
      </c>
      <c r="B134" s="37" t="s">
        <v>180</v>
      </c>
      <c r="C134" s="37" t="s">
        <v>181</v>
      </c>
      <c r="D134" s="88">
        <v>113</v>
      </c>
      <c r="E134" s="38" t="s">
        <v>186</v>
      </c>
      <c r="F134" s="37" t="s">
        <v>183</v>
      </c>
      <c r="G134" s="37" t="s">
        <v>68</v>
      </c>
      <c r="H134" s="37">
        <v>12</v>
      </c>
      <c r="I134" s="117">
        <v>9.4</v>
      </c>
      <c r="J134" s="39" t="s">
        <v>60</v>
      </c>
      <c r="K134" s="91" t="s">
        <v>90</v>
      </c>
      <c r="L134" s="91" t="s">
        <v>67</v>
      </c>
      <c r="M134" s="39" t="s">
        <v>184</v>
      </c>
      <c r="N134" s="92" t="s">
        <v>259</v>
      </c>
    </row>
    <row r="135" spans="1:14" s="6" customFormat="1" ht="161.25" customHeight="1">
      <c r="A135" s="40" t="s">
        <v>106</v>
      </c>
      <c r="B135" s="37" t="s">
        <v>187</v>
      </c>
      <c r="C135" s="37" t="s">
        <v>188</v>
      </c>
      <c r="D135" s="88">
        <v>114</v>
      </c>
      <c r="E135" s="38" t="s">
        <v>189</v>
      </c>
      <c r="F135" s="37" t="s">
        <v>190</v>
      </c>
      <c r="G135" s="37" t="s">
        <v>68</v>
      </c>
      <c r="H135" s="37">
        <v>6</v>
      </c>
      <c r="I135" s="117">
        <v>38</v>
      </c>
      <c r="J135" s="39" t="s">
        <v>60</v>
      </c>
      <c r="K135" s="91" t="s">
        <v>90</v>
      </c>
      <c r="L135" s="91" t="s">
        <v>88</v>
      </c>
      <c r="M135" s="39" t="s">
        <v>191</v>
      </c>
      <c r="N135" s="92" t="s">
        <v>259</v>
      </c>
    </row>
    <row r="136" spans="1:14" s="6" customFormat="1" ht="161.25" customHeight="1">
      <c r="A136" s="33" t="s">
        <v>106</v>
      </c>
      <c r="B136" s="29" t="s">
        <v>187</v>
      </c>
      <c r="C136" s="29" t="s">
        <v>188</v>
      </c>
      <c r="D136" s="35">
        <v>115</v>
      </c>
      <c r="E136" s="30" t="s">
        <v>189</v>
      </c>
      <c r="F136" s="29" t="s">
        <v>190</v>
      </c>
      <c r="G136" s="29" t="s">
        <v>68</v>
      </c>
      <c r="H136" s="29">
        <v>6</v>
      </c>
      <c r="I136" s="48">
        <v>38</v>
      </c>
      <c r="J136" s="31" t="s">
        <v>60</v>
      </c>
      <c r="K136" s="32" t="s">
        <v>88</v>
      </c>
      <c r="L136" s="32" t="s">
        <v>67</v>
      </c>
      <c r="M136" s="31" t="s">
        <v>191</v>
      </c>
      <c r="N136" s="41" t="s">
        <v>259</v>
      </c>
    </row>
    <row r="137" spans="1:14" s="6" customFormat="1" ht="147" customHeight="1">
      <c r="A137" s="109" t="s">
        <v>106</v>
      </c>
      <c r="B137" s="37" t="s">
        <v>192</v>
      </c>
      <c r="C137" s="37" t="s">
        <v>193</v>
      </c>
      <c r="D137" s="88">
        <v>116</v>
      </c>
      <c r="E137" s="38" t="s">
        <v>199</v>
      </c>
      <c r="F137" s="213" t="s">
        <v>195</v>
      </c>
      <c r="G137" s="97" t="s">
        <v>194</v>
      </c>
      <c r="H137" s="37">
        <v>5800</v>
      </c>
      <c r="I137" s="117">
        <v>188.9</v>
      </c>
      <c r="J137" s="39" t="s">
        <v>196</v>
      </c>
      <c r="K137" s="91" t="s">
        <v>74</v>
      </c>
      <c r="L137" s="91" t="s">
        <v>67</v>
      </c>
      <c r="M137" s="39" t="s">
        <v>75</v>
      </c>
      <c r="N137" s="92" t="s">
        <v>259</v>
      </c>
    </row>
    <row r="138" spans="1:14" s="6" customFormat="1" ht="147" customHeight="1">
      <c r="A138" s="109" t="s">
        <v>106</v>
      </c>
      <c r="B138" s="37" t="s">
        <v>197</v>
      </c>
      <c r="C138" s="110" t="s">
        <v>198</v>
      </c>
      <c r="D138" s="88">
        <v>117</v>
      </c>
      <c r="E138" s="98" t="s">
        <v>200</v>
      </c>
      <c r="F138" s="37" t="s">
        <v>201</v>
      </c>
      <c r="G138" s="96" t="s">
        <v>202</v>
      </c>
      <c r="H138" s="37">
        <v>298</v>
      </c>
      <c r="I138" s="117">
        <v>26.6</v>
      </c>
      <c r="J138" s="39" t="s">
        <v>261</v>
      </c>
      <c r="K138" s="91" t="s">
        <v>95</v>
      </c>
      <c r="L138" s="91" t="s">
        <v>67</v>
      </c>
      <c r="M138" s="39" t="s">
        <v>75</v>
      </c>
      <c r="N138" s="92" t="s">
        <v>259</v>
      </c>
    </row>
    <row r="139" spans="1:14" s="6" customFormat="1" ht="147" customHeight="1">
      <c r="A139" s="131" t="s">
        <v>243</v>
      </c>
      <c r="B139" s="41" t="s">
        <v>442</v>
      </c>
      <c r="C139" s="41" t="s">
        <v>203</v>
      </c>
      <c r="D139" s="41">
        <v>118</v>
      </c>
      <c r="E139" s="41" t="s">
        <v>204</v>
      </c>
      <c r="F139" s="41" t="s">
        <v>450</v>
      </c>
      <c r="G139" s="41" t="s">
        <v>68</v>
      </c>
      <c r="H139" s="41">
        <v>6</v>
      </c>
      <c r="I139" s="143">
        <v>12.6</v>
      </c>
      <c r="J139" s="41" t="s">
        <v>443</v>
      </c>
      <c r="K139" s="41" t="s">
        <v>398</v>
      </c>
      <c r="L139" s="41" t="s">
        <v>430</v>
      </c>
      <c r="M139" s="41" t="s">
        <v>75</v>
      </c>
      <c r="N139" s="41" t="s">
        <v>259</v>
      </c>
    </row>
    <row r="140" spans="1:14" s="6" customFormat="1" ht="215.25" customHeight="1">
      <c r="A140" s="109" t="s">
        <v>106</v>
      </c>
      <c r="B140" s="37" t="s">
        <v>205</v>
      </c>
      <c r="C140" s="37" t="s">
        <v>206</v>
      </c>
      <c r="D140" s="88">
        <v>119</v>
      </c>
      <c r="E140" s="38" t="s">
        <v>207</v>
      </c>
      <c r="F140" s="37" t="s">
        <v>209</v>
      </c>
      <c r="G140" s="97" t="s">
        <v>68</v>
      </c>
      <c r="H140" s="37">
        <v>9</v>
      </c>
      <c r="I140" s="117">
        <v>8.3</v>
      </c>
      <c r="J140" s="39" t="s">
        <v>391</v>
      </c>
      <c r="K140" s="91" t="s">
        <v>208</v>
      </c>
      <c r="L140" s="91" t="s">
        <v>67</v>
      </c>
      <c r="M140" s="39" t="s">
        <v>490</v>
      </c>
      <c r="N140" s="92" t="s">
        <v>259</v>
      </c>
    </row>
    <row r="141" spans="1:14" s="6" customFormat="1" ht="147" customHeight="1">
      <c r="A141" s="109" t="s">
        <v>106</v>
      </c>
      <c r="B141" s="155" t="s">
        <v>210</v>
      </c>
      <c r="C141" s="155" t="s">
        <v>211</v>
      </c>
      <c r="D141" s="152">
        <v>120</v>
      </c>
      <c r="E141" s="38" t="s">
        <v>212</v>
      </c>
      <c r="F141" s="155" t="s">
        <v>213</v>
      </c>
      <c r="G141" s="151" t="s">
        <v>68</v>
      </c>
      <c r="H141" s="155">
        <v>9</v>
      </c>
      <c r="I141" s="117">
        <v>44</v>
      </c>
      <c r="J141" s="154" t="s">
        <v>214</v>
      </c>
      <c r="K141" s="153" t="s">
        <v>215</v>
      </c>
      <c r="L141" s="153" t="s">
        <v>67</v>
      </c>
      <c r="M141" s="154" t="s">
        <v>75</v>
      </c>
      <c r="N141" s="92" t="s">
        <v>259</v>
      </c>
    </row>
    <row r="142" spans="1:14" s="6" customFormat="1" ht="147" customHeight="1">
      <c r="A142" s="96" t="s">
        <v>106</v>
      </c>
      <c r="B142" s="97" t="s">
        <v>216</v>
      </c>
      <c r="C142" s="37" t="s">
        <v>217</v>
      </c>
      <c r="D142" s="88">
        <v>121</v>
      </c>
      <c r="E142" s="38" t="s">
        <v>218</v>
      </c>
      <c r="F142" s="37" t="s">
        <v>219</v>
      </c>
      <c r="G142" s="96" t="s">
        <v>68</v>
      </c>
      <c r="H142" s="37">
        <v>12</v>
      </c>
      <c r="I142" s="117">
        <v>18</v>
      </c>
      <c r="J142" s="39" t="s">
        <v>244</v>
      </c>
      <c r="K142" s="91" t="s">
        <v>215</v>
      </c>
      <c r="L142" s="91" t="s">
        <v>67</v>
      </c>
      <c r="M142" s="39" t="s">
        <v>191</v>
      </c>
      <c r="N142" s="92" t="s">
        <v>259</v>
      </c>
    </row>
    <row r="143" spans="1:14" s="6" customFormat="1" ht="183" customHeight="1">
      <c r="A143" s="111" t="s">
        <v>220</v>
      </c>
      <c r="B143" s="88" t="s">
        <v>221</v>
      </c>
      <c r="C143" s="112" t="s">
        <v>229</v>
      </c>
      <c r="D143" s="88">
        <v>122</v>
      </c>
      <c r="E143" s="113" t="s">
        <v>222</v>
      </c>
      <c r="F143" s="133" t="s">
        <v>223</v>
      </c>
      <c r="G143" s="114" t="s">
        <v>68</v>
      </c>
      <c r="H143" s="114">
        <v>9</v>
      </c>
      <c r="I143" s="118">
        <v>58.2</v>
      </c>
      <c r="J143" s="39" t="s">
        <v>250</v>
      </c>
      <c r="K143" s="91" t="s">
        <v>208</v>
      </c>
      <c r="L143" s="91" t="s">
        <v>159</v>
      </c>
      <c r="M143" s="39" t="s">
        <v>240</v>
      </c>
      <c r="N143" s="92" t="s">
        <v>259</v>
      </c>
    </row>
    <row r="144" spans="1:14" s="6" customFormat="1" ht="129.75" customHeight="1">
      <c r="A144" s="104" t="s">
        <v>106</v>
      </c>
      <c r="B144" s="37" t="s">
        <v>168</v>
      </c>
      <c r="C144" s="37" t="s">
        <v>251</v>
      </c>
      <c r="D144" s="88">
        <v>123</v>
      </c>
      <c r="E144" s="38" t="s">
        <v>230</v>
      </c>
      <c r="F144" s="37" t="s">
        <v>190</v>
      </c>
      <c r="G144" s="37" t="s">
        <v>68</v>
      </c>
      <c r="H144" s="37">
        <v>6</v>
      </c>
      <c r="I144" s="117">
        <v>13.2</v>
      </c>
      <c r="J144" s="39" t="s">
        <v>60</v>
      </c>
      <c r="K144" s="91" t="s">
        <v>208</v>
      </c>
      <c r="L144" s="91" t="s">
        <v>88</v>
      </c>
      <c r="M144" s="39" t="s">
        <v>191</v>
      </c>
      <c r="N144" s="92" t="s">
        <v>259</v>
      </c>
    </row>
    <row r="145" spans="1:14" s="6" customFormat="1" ht="129.75" customHeight="1">
      <c r="A145" s="28" t="s">
        <v>106</v>
      </c>
      <c r="B145" s="29" t="s">
        <v>168</v>
      </c>
      <c r="C145" s="29" t="s">
        <v>251</v>
      </c>
      <c r="D145" s="35">
        <v>124</v>
      </c>
      <c r="E145" s="30" t="s">
        <v>230</v>
      </c>
      <c r="F145" s="29" t="s">
        <v>190</v>
      </c>
      <c r="G145" s="29" t="s">
        <v>68</v>
      </c>
      <c r="H145" s="29">
        <v>6</v>
      </c>
      <c r="I145" s="48">
        <v>13.2</v>
      </c>
      <c r="J145" s="31" t="s">
        <v>60</v>
      </c>
      <c r="K145" s="33" t="s">
        <v>479</v>
      </c>
      <c r="L145" s="33" t="s">
        <v>67</v>
      </c>
      <c r="M145" s="31" t="s">
        <v>191</v>
      </c>
      <c r="N145" s="31" t="s">
        <v>259</v>
      </c>
    </row>
    <row r="146" spans="1:14" s="6" customFormat="1" ht="170.25" customHeight="1">
      <c r="A146" s="104" t="s">
        <v>231</v>
      </c>
      <c r="B146" s="37" t="s">
        <v>168</v>
      </c>
      <c r="C146" s="37" t="s">
        <v>251</v>
      </c>
      <c r="D146" s="88">
        <v>125</v>
      </c>
      <c r="E146" s="38" t="s">
        <v>232</v>
      </c>
      <c r="F146" s="37" t="s">
        <v>190</v>
      </c>
      <c r="G146" s="115" t="s">
        <v>68</v>
      </c>
      <c r="H146" s="37">
        <v>6</v>
      </c>
      <c r="I146" s="117">
        <v>6</v>
      </c>
      <c r="J146" s="39" t="s">
        <v>60</v>
      </c>
      <c r="K146" s="91" t="s">
        <v>208</v>
      </c>
      <c r="L146" s="91" t="s">
        <v>88</v>
      </c>
      <c r="M146" s="39" t="s">
        <v>191</v>
      </c>
      <c r="N146" s="92" t="s">
        <v>259</v>
      </c>
    </row>
    <row r="147" spans="1:14" s="6" customFormat="1" ht="170.25" customHeight="1">
      <c r="A147" s="28" t="s">
        <v>231</v>
      </c>
      <c r="B147" s="29" t="s">
        <v>168</v>
      </c>
      <c r="C147" s="29" t="s">
        <v>169</v>
      </c>
      <c r="D147" s="35">
        <v>126</v>
      </c>
      <c r="E147" s="30" t="s">
        <v>232</v>
      </c>
      <c r="F147" s="29" t="s">
        <v>190</v>
      </c>
      <c r="G147" s="29" t="s">
        <v>68</v>
      </c>
      <c r="H147" s="29">
        <v>6</v>
      </c>
      <c r="I147" s="48">
        <v>6</v>
      </c>
      <c r="J147" s="31" t="s">
        <v>60</v>
      </c>
      <c r="K147" s="32" t="s">
        <v>233</v>
      </c>
      <c r="L147" s="32" t="s">
        <v>67</v>
      </c>
      <c r="M147" s="31" t="s">
        <v>191</v>
      </c>
      <c r="N147" s="41" t="s">
        <v>259</v>
      </c>
    </row>
    <row r="148" spans="1:14" s="6" customFormat="1" ht="170.25" customHeight="1">
      <c r="A148" s="28" t="s">
        <v>234</v>
      </c>
      <c r="B148" s="35" t="s">
        <v>58</v>
      </c>
      <c r="C148" s="35" t="s">
        <v>59</v>
      </c>
      <c r="D148" s="35">
        <v>127</v>
      </c>
      <c r="E148" s="31" t="s">
        <v>45</v>
      </c>
      <c r="F148" s="31" t="s">
        <v>64</v>
      </c>
      <c r="G148" s="35" t="s">
        <v>236</v>
      </c>
      <c r="H148" s="35">
        <v>71</v>
      </c>
      <c r="I148" s="121">
        <f>1056.8+373.1</f>
        <v>1429.9</v>
      </c>
      <c r="J148" s="31" t="s">
        <v>60</v>
      </c>
      <c r="K148" s="35" t="s">
        <v>61</v>
      </c>
      <c r="L148" s="35" t="s">
        <v>67</v>
      </c>
      <c r="M148" s="31" t="s">
        <v>253</v>
      </c>
      <c r="N148" s="41" t="s">
        <v>259</v>
      </c>
    </row>
    <row r="149" spans="1:14" s="6" customFormat="1" ht="170.25" customHeight="1">
      <c r="A149" s="28" t="s">
        <v>235</v>
      </c>
      <c r="B149" s="35" t="s">
        <v>58</v>
      </c>
      <c r="C149" s="35" t="s">
        <v>59</v>
      </c>
      <c r="D149" s="35">
        <v>128</v>
      </c>
      <c r="E149" s="31" t="s">
        <v>45</v>
      </c>
      <c r="F149" s="31" t="s">
        <v>64</v>
      </c>
      <c r="G149" s="35" t="s">
        <v>236</v>
      </c>
      <c r="H149" s="35">
        <v>72</v>
      </c>
      <c r="I149" s="119">
        <v>3039.7</v>
      </c>
      <c r="J149" s="31" t="s">
        <v>60</v>
      </c>
      <c r="K149" s="35" t="s">
        <v>61</v>
      </c>
      <c r="L149" s="35" t="s">
        <v>67</v>
      </c>
      <c r="M149" s="31" t="s">
        <v>253</v>
      </c>
      <c r="N149" s="41" t="s">
        <v>259</v>
      </c>
    </row>
    <row r="150" spans="1:14" s="6" customFormat="1" ht="145.5" customHeight="1">
      <c r="A150" s="28" t="s">
        <v>487</v>
      </c>
      <c r="B150" s="35" t="s">
        <v>58</v>
      </c>
      <c r="C150" s="35" t="s">
        <v>59</v>
      </c>
      <c r="D150" s="35">
        <v>129</v>
      </c>
      <c r="E150" s="31" t="s">
        <v>45</v>
      </c>
      <c r="F150" s="31" t="s">
        <v>64</v>
      </c>
      <c r="G150" s="35" t="s">
        <v>236</v>
      </c>
      <c r="H150" s="35">
        <v>72</v>
      </c>
      <c r="I150" s="119">
        <v>2635</v>
      </c>
      <c r="J150" s="31" t="s">
        <v>60</v>
      </c>
      <c r="K150" s="35" t="s">
        <v>61</v>
      </c>
      <c r="L150" s="35" t="s">
        <v>67</v>
      </c>
      <c r="M150" s="31" t="s">
        <v>253</v>
      </c>
      <c r="N150" s="41" t="s">
        <v>259</v>
      </c>
    </row>
    <row r="151" spans="1:14" s="6" customFormat="1" ht="363.75" customHeight="1">
      <c r="A151" s="28" t="s">
        <v>106</v>
      </c>
      <c r="B151" s="29" t="s">
        <v>241</v>
      </c>
      <c r="C151" s="29" t="s">
        <v>229</v>
      </c>
      <c r="D151" s="35">
        <v>130</v>
      </c>
      <c r="E151" s="30" t="s">
        <v>237</v>
      </c>
      <c r="F151" s="29" t="s">
        <v>238</v>
      </c>
      <c r="G151" s="36" t="s">
        <v>66</v>
      </c>
      <c r="H151" s="29">
        <v>1</v>
      </c>
      <c r="I151" s="48">
        <v>5.8</v>
      </c>
      <c r="J151" s="31" t="s">
        <v>239</v>
      </c>
      <c r="K151" s="35" t="s">
        <v>74</v>
      </c>
      <c r="L151" s="35" t="s">
        <v>159</v>
      </c>
      <c r="M151" s="31" t="s">
        <v>240</v>
      </c>
      <c r="N151" s="41" t="s">
        <v>259</v>
      </c>
    </row>
    <row r="152" spans="1:14" s="6" customFormat="1" ht="135.75" customHeight="1">
      <c r="A152" s="28" t="s">
        <v>246</v>
      </c>
      <c r="B152" s="29" t="s">
        <v>252</v>
      </c>
      <c r="C152" s="29" t="s">
        <v>181</v>
      </c>
      <c r="D152" s="35">
        <v>131</v>
      </c>
      <c r="E152" s="30" t="s">
        <v>247</v>
      </c>
      <c r="F152" s="86" t="s">
        <v>248</v>
      </c>
      <c r="G152" s="29" t="s">
        <v>68</v>
      </c>
      <c r="H152" s="29">
        <v>12</v>
      </c>
      <c r="I152" s="48">
        <v>20.8</v>
      </c>
      <c r="J152" s="31" t="s">
        <v>60</v>
      </c>
      <c r="K152" s="33" t="s">
        <v>208</v>
      </c>
      <c r="L152" s="33" t="s">
        <v>67</v>
      </c>
      <c r="M152" s="31" t="s">
        <v>256</v>
      </c>
      <c r="N152" s="41" t="s">
        <v>259</v>
      </c>
    </row>
    <row r="153" spans="1:14" s="6" customFormat="1" ht="121.5" customHeight="1">
      <c r="A153" s="28" t="s">
        <v>267</v>
      </c>
      <c r="B153" s="29" t="s">
        <v>268</v>
      </c>
      <c r="C153" s="29" t="s">
        <v>269</v>
      </c>
      <c r="D153" s="35">
        <v>135</v>
      </c>
      <c r="E153" s="85" t="s">
        <v>262</v>
      </c>
      <c r="F153" s="86" t="s">
        <v>263</v>
      </c>
      <c r="G153" s="29" t="s">
        <v>264</v>
      </c>
      <c r="H153" s="29">
        <v>52</v>
      </c>
      <c r="I153" s="48">
        <v>6.5</v>
      </c>
      <c r="J153" s="31" t="s">
        <v>265</v>
      </c>
      <c r="K153" s="33" t="s">
        <v>215</v>
      </c>
      <c r="L153" s="33" t="s">
        <v>258</v>
      </c>
      <c r="M153" s="31" t="s">
        <v>266</v>
      </c>
      <c r="N153" s="41" t="s">
        <v>259</v>
      </c>
    </row>
    <row r="154" spans="1:22" s="8" customFormat="1" ht="152.25" customHeight="1">
      <c r="A154" s="28" t="s">
        <v>106</v>
      </c>
      <c r="B154" s="29" t="s">
        <v>270</v>
      </c>
      <c r="C154" s="29" t="s">
        <v>271</v>
      </c>
      <c r="D154" s="35">
        <v>136</v>
      </c>
      <c r="E154" s="29" t="s">
        <v>272</v>
      </c>
      <c r="F154" s="29" t="s">
        <v>273</v>
      </c>
      <c r="G154" s="42" t="s">
        <v>117</v>
      </c>
      <c r="H154" s="35">
        <v>12</v>
      </c>
      <c r="I154" s="122">
        <v>0.3</v>
      </c>
      <c r="J154" s="31" t="s">
        <v>60</v>
      </c>
      <c r="K154" s="33" t="s">
        <v>74</v>
      </c>
      <c r="L154" s="33" t="s">
        <v>274</v>
      </c>
      <c r="M154" s="31" t="s">
        <v>107</v>
      </c>
      <c r="N154" s="31" t="s">
        <v>275</v>
      </c>
      <c r="O154" s="137"/>
      <c r="P154" s="137"/>
      <c r="Q154" s="137"/>
      <c r="R154" s="137"/>
      <c r="S154" s="137"/>
      <c r="T154" s="137"/>
      <c r="U154" s="137"/>
      <c r="V154" s="138"/>
    </row>
    <row r="155" spans="1:22" s="8" customFormat="1" ht="147.75" customHeight="1">
      <c r="A155" s="28" t="s">
        <v>106</v>
      </c>
      <c r="B155" s="29" t="s">
        <v>276</v>
      </c>
      <c r="C155" s="29" t="s">
        <v>277</v>
      </c>
      <c r="D155" s="35">
        <v>137</v>
      </c>
      <c r="E155" s="29" t="s">
        <v>278</v>
      </c>
      <c r="F155" s="29" t="s">
        <v>273</v>
      </c>
      <c r="G155" s="42" t="s">
        <v>117</v>
      </c>
      <c r="H155" s="35">
        <v>1.76</v>
      </c>
      <c r="I155" s="122">
        <v>0.1</v>
      </c>
      <c r="J155" s="31" t="s">
        <v>60</v>
      </c>
      <c r="K155" s="33" t="s">
        <v>74</v>
      </c>
      <c r="L155" s="33" t="s">
        <v>274</v>
      </c>
      <c r="M155" s="31" t="s">
        <v>107</v>
      </c>
      <c r="N155" s="31" t="s">
        <v>275</v>
      </c>
      <c r="O155" s="137"/>
      <c r="P155" s="137"/>
      <c r="Q155" s="137"/>
      <c r="R155" s="137"/>
      <c r="S155" s="137"/>
      <c r="T155" s="137"/>
      <c r="U155" s="137"/>
      <c r="V155" s="138"/>
    </row>
    <row r="156" spans="1:22" s="8" customFormat="1" ht="151.5" customHeight="1">
      <c r="A156" s="28" t="s">
        <v>106</v>
      </c>
      <c r="B156" s="29" t="s">
        <v>279</v>
      </c>
      <c r="C156" s="29" t="s">
        <v>280</v>
      </c>
      <c r="D156" s="35">
        <v>138</v>
      </c>
      <c r="E156" s="29" t="s">
        <v>281</v>
      </c>
      <c r="F156" s="29" t="s">
        <v>273</v>
      </c>
      <c r="G156" s="42" t="s">
        <v>117</v>
      </c>
      <c r="H156" s="35">
        <v>20</v>
      </c>
      <c r="I156" s="122">
        <v>0.4</v>
      </c>
      <c r="J156" s="31" t="s">
        <v>60</v>
      </c>
      <c r="K156" s="33" t="s">
        <v>74</v>
      </c>
      <c r="L156" s="33" t="s">
        <v>274</v>
      </c>
      <c r="M156" s="31" t="s">
        <v>107</v>
      </c>
      <c r="N156" s="31" t="s">
        <v>275</v>
      </c>
      <c r="O156" s="137"/>
      <c r="P156" s="137"/>
      <c r="Q156" s="137"/>
      <c r="R156" s="137"/>
      <c r="S156" s="137"/>
      <c r="T156" s="137"/>
      <c r="U156" s="137"/>
      <c r="V156" s="138"/>
    </row>
    <row r="157" spans="1:22" s="8" customFormat="1" ht="154.5" customHeight="1">
      <c r="A157" s="28" t="s">
        <v>106</v>
      </c>
      <c r="B157" s="29" t="s">
        <v>282</v>
      </c>
      <c r="C157" s="29" t="s">
        <v>283</v>
      </c>
      <c r="D157" s="35">
        <v>139</v>
      </c>
      <c r="E157" s="29" t="s">
        <v>284</v>
      </c>
      <c r="F157" s="29" t="s">
        <v>273</v>
      </c>
      <c r="G157" s="42" t="s">
        <v>117</v>
      </c>
      <c r="H157" s="35">
        <v>3.51</v>
      </c>
      <c r="I157" s="122">
        <v>0.1</v>
      </c>
      <c r="J157" s="31" t="s">
        <v>60</v>
      </c>
      <c r="K157" s="33" t="s">
        <v>74</v>
      </c>
      <c r="L157" s="33" t="s">
        <v>274</v>
      </c>
      <c r="M157" s="31" t="s">
        <v>107</v>
      </c>
      <c r="N157" s="31" t="s">
        <v>275</v>
      </c>
      <c r="O157" s="137"/>
      <c r="P157" s="137"/>
      <c r="Q157" s="137"/>
      <c r="R157" s="137"/>
      <c r="S157" s="137"/>
      <c r="T157" s="137"/>
      <c r="U157" s="137"/>
      <c r="V157" s="138"/>
    </row>
    <row r="158" spans="1:21" ht="152.25" customHeight="1">
      <c r="A158" s="28" t="s">
        <v>106</v>
      </c>
      <c r="B158" s="29" t="s">
        <v>285</v>
      </c>
      <c r="C158" s="29" t="s">
        <v>286</v>
      </c>
      <c r="D158" s="35">
        <v>140</v>
      </c>
      <c r="E158" s="29" t="s">
        <v>287</v>
      </c>
      <c r="F158" s="29" t="s">
        <v>273</v>
      </c>
      <c r="G158" s="42" t="s">
        <v>117</v>
      </c>
      <c r="H158" s="35">
        <v>3.51</v>
      </c>
      <c r="I158" s="122">
        <v>0.2</v>
      </c>
      <c r="J158" s="31" t="s">
        <v>60</v>
      </c>
      <c r="K158" s="33" t="s">
        <v>74</v>
      </c>
      <c r="L158" s="33" t="s">
        <v>274</v>
      </c>
      <c r="M158" s="31" t="s">
        <v>107</v>
      </c>
      <c r="N158" s="31" t="s">
        <v>275</v>
      </c>
      <c r="O158" s="139"/>
      <c r="P158" s="139"/>
      <c r="Q158" s="139"/>
      <c r="R158" s="139"/>
      <c r="S158" s="139"/>
      <c r="T158" s="139"/>
      <c r="U158" s="139"/>
    </row>
    <row r="159" spans="1:21" ht="153" customHeight="1">
      <c r="A159" s="28" t="s">
        <v>106</v>
      </c>
      <c r="B159" s="29" t="s">
        <v>288</v>
      </c>
      <c r="C159" s="29" t="s">
        <v>289</v>
      </c>
      <c r="D159" s="35">
        <v>141</v>
      </c>
      <c r="E159" s="29" t="s">
        <v>290</v>
      </c>
      <c r="F159" s="29" t="s">
        <v>273</v>
      </c>
      <c r="G159" s="42" t="s">
        <v>117</v>
      </c>
      <c r="H159" s="35">
        <v>5.27</v>
      </c>
      <c r="I159" s="122">
        <v>0.1</v>
      </c>
      <c r="J159" s="31" t="s">
        <v>60</v>
      </c>
      <c r="K159" s="33" t="s">
        <v>74</v>
      </c>
      <c r="L159" s="33" t="s">
        <v>274</v>
      </c>
      <c r="M159" s="31" t="s">
        <v>107</v>
      </c>
      <c r="N159" s="31" t="s">
        <v>275</v>
      </c>
      <c r="O159" s="139"/>
      <c r="P159" s="139"/>
      <c r="Q159" s="139"/>
      <c r="R159" s="139"/>
      <c r="S159" s="139"/>
      <c r="T159" s="139"/>
      <c r="U159" s="139"/>
    </row>
    <row r="160" spans="1:21" ht="147.75" customHeight="1">
      <c r="A160" s="28" t="s">
        <v>106</v>
      </c>
      <c r="B160" s="29" t="s">
        <v>382</v>
      </c>
      <c r="C160" s="29" t="s">
        <v>383</v>
      </c>
      <c r="D160" s="35">
        <v>142</v>
      </c>
      <c r="E160" s="29" t="s">
        <v>381</v>
      </c>
      <c r="F160" s="29" t="s">
        <v>384</v>
      </c>
      <c r="G160" s="42" t="s">
        <v>385</v>
      </c>
      <c r="H160" s="35">
        <v>1</v>
      </c>
      <c r="I160" s="122">
        <v>1</v>
      </c>
      <c r="J160" s="31" t="s">
        <v>60</v>
      </c>
      <c r="K160" s="33" t="s">
        <v>74</v>
      </c>
      <c r="L160" s="33" t="s">
        <v>386</v>
      </c>
      <c r="M160" s="31" t="s">
        <v>107</v>
      </c>
      <c r="N160" s="31" t="s">
        <v>275</v>
      </c>
      <c r="O160" s="139"/>
      <c r="P160" s="139"/>
      <c r="Q160" s="139"/>
      <c r="R160" s="139"/>
      <c r="S160" s="139"/>
      <c r="T160" s="139"/>
      <c r="U160" s="139"/>
    </row>
    <row r="161" spans="1:21" ht="147.75" customHeight="1">
      <c r="A161" s="28" t="s">
        <v>106</v>
      </c>
      <c r="B161" s="87" t="s">
        <v>291</v>
      </c>
      <c r="C161" s="87" t="s">
        <v>292</v>
      </c>
      <c r="D161" s="88">
        <v>143</v>
      </c>
      <c r="E161" s="87" t="s">
        <v>379</v>
      </c>
      <c r="F161" s="87" t="s">
        <v>294</v>
      </c>
      <c r="G161" s="89" t="s">
        <v>108</v>
      </c>
      <c r="H161" s="93">
        <v>5.619</v>
      </c>
      <c r="I161" s="120">
        <v>6.6</v>
      </c>
      <c r="J161" s="39" t="s">
        <v>60</v>
      </c>
      <c r="K161" s="91" t="s">
        <v>90</v>
      </c>
      <c r="L161" s="91" t="s">
        <v>274</v>
      </c>
      <c r="M161" s="39" t="s">
        <v>107</v>
      </c>
      <c r="N161" s="92" t="s">
        <v>275</v>
      </c>
      <c r="O161" s="139"/>
      <c r="P161" s="139"/>
      <c r="Q161" s="139"/>
      <c r="R161" s="139"/>
      <c r="S161" s="139"/>
      <c r="T161" s="139"/>
      <c r="U161" s="139"/>
    </row>
    <row r="162" spans="1:21" ht="147" customHeight="1">
      <c r="A162" s="28" t="s">
        <v>267</v>
      </c>
      <c r="B162" s="126" t="s">
        <v>291</v>
      </c>
      <c r="C162" s="126" t="s">
        <v>292</v>
      </c>
      <c r="D162" s="35">
        <v>144</v>
      </c>
      <c r="E162" s="126" t="s">
        <v>380</v>
      </c>
      <c r="F162" s="126" t="s">
        <v>294</v>
      </c>
      <c r="G162" s="127" t="s">
        <v>108</v>
      </c>
      <c r="H162" s="128">
        <v>10.448</v>
      </c>
      <c r="I162" s="142">
        <v>20.4</v>
      </c>
      <c r="J162" s="31" t="s">
        <v>60</v>
      </c>
      <c r="K162" s="32" t="s">
        <v>159</v>
      </c>
      <c r="L162" s="32" t="s">
        <v>274</v>
      </c>
      <c r="M162" s="31" t="s">
        <v>107</v>
      </c>
      <c r="N162" s="41" t="s">
        <v>275</v>
      </c>
      <c r="O162" s="139"/>
      <c r="P162" s="139"/>
      <c r="Q162" s="139"/>
      <c r="R162" s="139"/>
      <c r="S162" s="139"/>
      <c r="T162" s="139"/>
      <c r="U162" s="139"/>
    </row>
    <row r="163" spans="1:21" ht="168" customHeight="1">
      <c r="A163" s="28" t="s">
        <v>434</v>
      </c>
      <c r="B163" s="29" t="s">
        <v>387</v>
      </c>
      <c r="C163" s="29" t="s">
        <v>388</v>
      </c>
      <c r="D163" s="35">
        <v>145</v>
      </c>
      <c r="E163" s="29" t="s">
        <v>389</v>
      </c>
      <c r="F163" s="29" t="s">
        <v>393</v>
      </c>
      <c r="G163" s="42" t="s">
        <v>93</v>
      </c>
      <c r="H163" s="35">
        <v>5</v>
      </c>
      <c r="I163" s="122">
        <v>29.68332</v>
      </c>
      <c r="J163" s="31" t="s">
        <v>485</v>
      </c>
      <c r="K163" s="33" t="s">
        <v>103</v>
      </c>
      <c r="L163" s="33" t="s">
        <v>88</v>
      </c>
      <c r="M163" s="31" t="s">
        <v>240</v>
      </c>
      <c r="N163" s="41" t="s">
        <v>484</v>
      </c>
      <c r="O163" s="139"/>
      <c r="P163" s="139"/>
      <c r="Q163" s="139"/>
      <c r="R163" s="139"/>
      <c r="S163" s="139"/>
      <c r="T163" s="139"/>
      <c r="U163" s="139"/>
    </row>
    <row r="164" spans="1:21" ht="123.75" customHeight="1">
      <c r="A164" s="28" t="s">
        <v>267</v>
      </c>
      <c r="B164" s="29" t="s">
        <v>210</v>
      </c>
      <c r="C164" s="29" t="s">
        <v>211</v>
      </c>
      <c r="D164" s="35">
        <v>146</v>
      </c>
      <c r="E164" s="30" t="s">
        <v>212</v>
      </c>
      <c r="F164" s="29" t="s">
        <v>213</v>
      </c>
      <c r="G164" s="34" t="s">
        <v>68</v>
      </c>
      <c r="H164" s="29">
        <v>8</v>
      </c>
      <c r="I164" s="48">
        <v>39.9</v>
      </c>
      <c r="J164" s="31" t="s">
        <v>392</v>
      </c>
      <c r="K164" s="32" t="s">
        <v>390</v>
      </c>
      <c r="L164" s="32" t="s">
        <v>67</v>
      </c>
      <c r="M164" s="31" t="s">
        <v>240</v>
      </c>
      <c r="N164" s="41" t="s">
        <v>259</v>
      </c>
      <c r="O164" s="139"/>
      <c r="P164" s="139"/>
      <c r="Q164" s="139"/>
      <c r="R164" s="139"/>
      <c r="S164" s="139"/>
      <c r="T164" s="139"/>
      <c r="U164" s="139"/>
    </row>
    <row r="165" spans="1:21" ht="114" customHeight="1">
      <c r="A165" s="28" t="s">
        <v>478</v>
      </c>
      <c r="B165" s="29" t="s">
        <v>426</v>
      </c>
      <c r="C165" s="29" t="s">
        <v>394</v>
      </c>
      <c r="D165" s="35">
        <v>147</v>
      </c>
      <c r="E165" s="30" t="s">
        <v>395</v>
      </c>
      <c r="F165" s="29" t="s">
        <v>396</v>
      </c>
      <c r="G165" s="34" t="s">
        <v>397</v>
      </c>
      <c r="H165" s="29" t="s">
        <v>20</v>
      </c>
      <c r="I165" s="48">
        <v>62.3</v>
      </c>
      <c r="J165" s="31" t="s">
        <v>427</v>
      </c>
      <c r="K165" s="32" t="s">
        <v>398</v>
      </c>
      <c r="L165" s="32" t="s">
        <v>399</v>
      </c>
      <c r="M165" s="31" t="s">
        <v>240</v>
      </c>
      <c r="N165" s="41" t="s">
        <v>259</v>
      </c>
      <c r="O165" s="139"/>
      <c r="P165" s="139"/>
      <c r="Q165" s="139"/>
      <c r="R165" s="139"/>
      <c r="S165" s="139"/>
      <c r="T165" s="139"/>
      <c r="U165" s="139"/>
    </row>
    <row r="166" spans="1:21" ht="149.25" customHeight="1">
      <c r="A166" s="28" t="s">
        <v>424</v>
      </c>
      <c r="B166" s="31" t="s">
        <v>429</v>
      </c>
      <c r="C166" s="31" t="s">
        <v>428</v>
      </c>
      <c r="D166" s="31">
        <v>148</v>
      </c>
      <c r="E166" s="132" t="s">
        <v>400</v>
      </c>
      <c r="F166" s="132" t="s">
        <v>401</v>
      </c>
      <c r="G166" s="33" t="s">
        <v>397</v>
      </c>
      <c r="H166" s="33" t="s">
        <v>20</v>
      </c>
      <c r="I166" s="144">
        <v>411.4</v>
      </c>
      <c r="J166" s="33" t="s">
        <v>417</v>
      </c>
      <c r="K166" s="33" t="s">
        <v>398</v>
      </c>
      <c r="L166" s="32" t="s">
        <v>233</v>
      </c>
      <c r="M166" s="31" t="s">
        <v>75</v>
      </c>
      <c r="N166" s="33" t="s">
        <v>259</v>
      </c>
      <c r="O166" s="139"/>
      <c r="P166" s="139"/>
      <c r="Q166" s="139"/>
      <c r="R166" s="139"/>
      <c r="S166" s="139"/>
      <c r="T166" s="139"/>
      <c r="U166" s="139"/>
    </row>
    <row r="167" spans="1:21" ht="129.75" customHeight="1">
      <c r="A167" s="28" t="s">
        <v>424</v>
      </c>
      <c r="B167" s="31" t="s">
        <v>429</v>
      </c>
      <c r="C167" s="31" t="s">
        <v>428</v>
      </c>
      <c r="D167" s="31">
        <v>149</v>
      </c>
      <c r="E167" s="132" t="s">
        <v>402</v>
      </c>
      <c r="F167" s="132" t="s">
        <v>403</v>
      </c>
      <c r="G167" s="33" t="s">
        <v>397</v>
      </c>
      <c r="H167" s="33" t="s">
        <v>20</v>
      </c>
      <c r="I167" s="144">
        <v>656.6</v>
      </c>
      <c r="J167" s="33" t="s">
        <v>418</v>
      </c>
      <c r="K167" s="33" t="s">
        <v>398</v>
      </c>
      <c r="L167" s="32" t="s">
        <v>233</v>
      </c>
      <c r="M167" s="31" t="s">
        <v>75</v>
      </c>
      <c r="N167" s="33" t="s">
        <v>259</v>
      </c>
      <c r="O167" s="139"/>
      <c r="P167" s="139"/>
      <c r="Q167" s="139"/>
      <c r="R167" s="139"/>
      <c r="S167" s="139"/>
      <c r="T167" s="139"/>
      <c r="U167" s="139"/>
    </row>
    <row r="168" spans="1:21" ht="133.5" customHeight="1">
      <c r="A168" s="28" t="s">
        <v>424</v>
      </c>
      <c r="B168" s="31" t="s">
        <v>429</v>
      </c>
      <c r="C168" s="31" t="s">
        <v>428</v>
      </c>
      <c r="D168" s="31">
        <v>150</v>
      </c>
      <c r="E168" s="132" t="s">
        <v>404</v>
      </c>
      <c r="F168" s="132" t="s">
        <v>405</v>
      </c>
      <c r="G168" s="33" t="s">
        <v>397</v>
      </c>
      <c r="H168" s="33" t="s">
        <v>20</v>
      </c>
      <c r="I168" s="144">
        <v>96.9</v>
      </c>
      <c r="J168" s="33" t="s">
        <v>419</v>
      </c>
      <c r="K168" s="33" t="s">
        <v>398</v>
      </c>
      <c r="L168" s="32" t="s">
        <v>233</v>
      </c>
      <c r="M168" s="31" t="s">
        <v>75</v>
      </c>
      <c r="N168" s="33" t="s">
        <v>259</v>
      </c>
      <c r="O168" s="139"/>
      <c r="P168" s="139"/>
      <c r="Q168" s="139"/>
      <c r="R168" s="139"/>
      <c r="S168" s="139"/>
      <c r="T168" s="139"/>
      <c r="U168" s="139"/>
    </row>
    <row r="169" spans="1:21" ht="131.25" customHeight="1">
      <c r="A169" s="28" t="s">
        <v>424</v>
      </c>
      <c r="B169" s="31" t="s">
        <v>429</v>
      </c>
      <c r="C169" s="31" t="s">
        <v>428</v>
      </c>
      <c r="D169" s="31">
        <v>151</v>
      </c>
      <c r="E169" s="132" t="s">
        <v>406</v>
      </c>
      <c r="F169" s="132" t="s">
        <v>407</v>
      </c>
      <c r="G169" s="33" t="s">
        <v>397</v>
      </c>
      <c r="H169" s="33" t="s">
        <v>20</v>
      </c>
      <c r="I169" s="144">
        <v>154.3</v>
      </c>
      <c r="J169" s="33" t="s">
        <v>420</v>
      </c>
      <c r="K169" s="33" t="s">
        <v>398</v>
      </c>
      <c r="L169" s="32" t="s">
        <v>233</v>
      </c>
      <c r="M169" s="31" t="s">
        <v>75</v>
      </c>
      <c r="N169" s="33" t="s">
        <v>259</v>
      </c>
      <c r="O169" s="139"/>
      <c r="P169" s="139"/>
      <c r="Q169" s="139"/>
      <c r="R169" s="139"/>
      <c r="S169" s="139"/>
      <c r="T169" s="139"/>
      <c r="U169" s="139"/>
    </row>
    <row r="170" spans="1:21" ht="126" customHeight="1">
      <c r="A170" s="28" t="s">
        <v>424</v>
      </c>
      <c r="B170" s="31" t="s">
        <v>429</v>
      </c>
      <c r="C170" s="31" t="s">
        <v>428</v>
      </c>
      <c r="D170" s="31">
        <v>152</v>
      </c>
      <c r="E170" s="132" t="s">
        <v>408</v>
      </c>
      <c r="F170" s="132" t="s">
        <v>409</v>
      </c>
      <c r="G170" s="33" t="s">
        <v>397</v>
      </c>
      <c r="H170" s="33" t="s">
        <v>20</v>
      </c>
      <c r="I170" s="144">
        <v>114.8</v>
      </c>
      <c r="J170" s="33" t="s">
        <v>421</v>
      </c>
      <c r="K170" s="33" t="s">
        <v>398</v>
      </c>
      <c r="L170" s="32" t="s">
        <v>233</v>
      </c>
      <c r="M170" s="31" t="s">
        <v>75</v>
      </c>
      <c r="N170" s="33" t="s">
        <v>259</v>
      </c>
      <c r="O170" s="139"/>
      <c r="P170" s="139"/>
      <c r="Q170" s="139"/>
      <c r="R170" s="139"/>
      <c r="S170" s="139"/>
      <c r="T170" s="139"/>
      <c r="U170" s="139"/>
    </row>
    <row r="171" spans="1:21" ht="283.5" customHeight="1">
      <c r="A171" s="28" t="s">
        <v>424</v>
      </c>
      <c r="B171" s="31" t="s">
        <v>429</v>
      </c>
      <c r="C171" s="31" t="s">
        <v>428</v>
      </c>
      <c r="D171" s="31">
        <v>153</v>
      </c>
      <c r="E171" s="132" t="s">
        <v>410</v>
      </c>
      <c r="F171" s="132" t="s">
        <v>411</v>
      </c>
      <c r="G171" s="33" t="s">
        <v>397</v>
      </c>
      <c r="H171" s="33" t="s">
        <v>20</v>
      </c>
      <c r="I171" s="144">
        <v>488.1</v>
      </c>
      <c r="J171" s="33" t="s">
        <v>422</v>
      </c>
      <c r="K171" s="33" t="s">
        <v>398</v>
      </c>
      <c r="L171" s="32" t="s">
        <v>233</v>
      </c>
      <c r="M171" s="31" t="s">
        <v>75</v>
      </c>
      <c r="N171" s="33" t="s">
        <v>259</v>
      </c>
      <c r="O171" s="139"/>
      <c r="P171" s="139"/>
      <c r="Q171" s="139"/>
      <c r="R171" s="139"/>
      <c r="S171" s="139"/>
      <c r="T171" s="139"/>
      <c r="U171" s="139"/>
    </row>
    <row r="172" spans="1:21" ht="114" customHeight="1">
      <c r="A172" s="28" t="s">
        <v>425</v>
      </c>
      <c r="B172" s="31" t="s">
        <v>412</v>
      </c>
      <c r="C172" s="31" t="s">
        <v>413</v>
      </c>
      <c r="D172" s="31">
        <v>154</v>
      </c>
      <c r="E172" s="132" t="s">
        <v>414</v>
      </c>
      <c r="F172" s="132" t="s">
        <v>415</v>
      </c>
      <c r="G172" s="33" t="s">
        <v>93</v>
      </c>
      <c r="H172" s="33" t="s">
        <v>416</v>
      </c>
      <c r="I172" s="144">
        <v>267.8</v>
      </c>
      <c r="J172" s="33" t="s">
        <v>423</v>
      </c>
      <c r="K172" s="33" t="s">
        <v>398</v>
      </c>
      <c r="L172" s="32" t="s">
        <v>233</v>
      </c>
      <c r="M172" s="31" t="s">
        <v>75</v>
      </c>
      <c r="N172" s="33" t="s">
        <v>259</v>
      </c>
      <c r="O172" s="139"/>
      <c r="P172" s="139"/>
      <c r="Q172" s="139"/>
      <c r="R172" s="139"/>
      <c r="S172" s="139"/>
      <c r="T172" s="139"/>
      <c r="U172" s="139"/>
    </row>
    <row r="173" spans="1:21" ht="138.75" customHeight="1">
      <c r="A173" s="28" t="s">
        <v>432</v>
      </c>
      <c r="B173" s="32" t="s">
        <v>439</v>
      </c>
      <c r="C173" s="126" t="s">
        <v>438</v>
      </c>
      <c r="D173" s="31">
        <v>155</v>
      </c>
      <c r="E173" s="126" t="s">
        <v>431</v>
      </c>
      <c r="F173" s="126" t="s">
        <v>462</v>
      </c>
      <c r="G173" s="126" t="s">
        <v>93</v>
      </c>
      <c r="H173" s="126">
        <v>40</v>
      </c>
      <c r="I173" s="144">
        <v>468.6668</v>
      </c>
      <c r="J173" s="33" t="s">
        <v>436</v>
      </c>
      <c r="K173" s="33" t="s">
        <v>398</v>
      </c>
      <c r="L173" s="33" t="s">
        <v>233</v>
      </c>
      <c r="M173" s="31" t="s">
        <v>75</v>
      </c>
      <c r="N173" s="33" t="s">
        <v>259</v>
      </c>
      <c r="O173" s="139"/>
      <c r="P173" s="139"/>
      <c r="Q173" s="139"/>
      <c r="R173" s="139"/>
      <c r="S173" s="139"/>
      <c r="T173" s="139"/>
      <c r="U173" s="139"/>
    </row>
    <row r="174" spans="1:21" ht="208.5" customHeight="1">
      <c r="A174" s="28" t="s">
        <v>432</v>
      </c>
      <c r="B174" s="32" t="s">
        <v>439</v>
      </c>
      <c r="C174" s="126" t="s">
        <v>440</v>
      </c>
      <c r="D174" s="31">
        <v>156</v>
      </c>
      <c r="E174" s="126" t="s">
        <v>431</v>
      </c>
      <c r="F174" s="126" t="s">
        <v>459</v>
      </c>
      <c r="G174" s="126" t="s">
        <v>93</v>
      </c>
      <c r="H174" s="126">
        <v>194</v>
      </c>
      <c r="I174" s="144">
        <v>792.21322</v>
      </c>
      <c r="J174" s="33" t="s">
        <v>437</v>
      </c>
      <c r="K174" s="33" t="s">
        <v>398</v>
      </c>
      <c r="L174" s="33" t="s">
        <v>233</v>
      </c>
      <c r="M174" s="31" t="s">
        <v>75</v>
      </c>
      <c r="N174" s="33" t="s">
        <v>259</v>
      </c>
      <c r="O174" s="139"/>
      <c r="P174" s="139"/>
      <c r="Q174" s="139"/>
      <c r="R174" s="139"/>
      <c r="S174" s="139"/>
      <c r="T174" s="139"/>
      <c r="U174" s="139"/>
    </row>
    <row r="175" spans="1:21" ht="126" customHeight="1">
      <c r="A175" s="28" t="s">
        <v>432</v>
      </c>
      <c r="B175" s="126" t="s">
        <v>429</v>
      </c>
      <c r="C175" s="126" t="s">
        <v>428</v>
      </c>
      <c r="D175" s="31">
        <v>157</v>
      </c>
      <c r="E175" s="126" t="s">
        <v>433</v>
      </c>
      <c r="F175" s="126" t="s">
        <v>451</v>
      </c>
      <c r="G175" s="126" t="s">
        <v>385</v>
      </c>
      <c r="H175" s="126">
        <v>1</v>
      </c>
      <c r="I175" s="144">
        <v>154.2</v>
      </c>
      <c r="J175" s="33" t="s">
        <v>454</v>
      </c>
      <c r="K175" s="33" t="s">
        <v>398</v>
      </c>
      <c r="L175" s="33" t="s">
        <v>233</v>
      </c>
      <c r="M175" s="31" t="s">
        <v>240</v>
      </c>
      <c r="N175" s="33" t="s">
        <v>259</v>
      </c>
      <c r="O175" s="139"/>
      <c r="P175" s="139"/>
      <c r="Q175" s="139"/>
      <c r="R175" s="139"/>
      <c r="S175" s="139"/>
      <c r="T175" s="139"/>
      <c r="U175" s="139"/>
    </row>
    <row r="176" spans="1:21" ht="127.5" customHeight="1">
      <c r="A176" s="28" t="s">
        <v>432</v>
      </c>
      <c r="B176" s="126" t="s">
        <v>429</v>
      </c>
      <c r="C176" s="126" t="s">
        <v>428</v>
      </c>
      <c r="D176" s="31">
        <v>158</v>
      </c>
      <c r="E176" s="126" t="s">
        <v>433</v>
      </c>
      <c r="F176" s="126" t="s">
        <v>451</v>
      </c>
      <c r="G176" s="126" t="s">
        <v>385</v>
      </c>
      <c r="H176" s="126">
        <v>1</v>
      </c>
      <c r="I176" s="144">
        <v>239.9</v>
      </c>
      <c r="J176" s="33" t="s">
        <v>455</v>
      </c>
      <c r="K176" s="33" t="s">
        <v>398</v>
      </c>
      <c r="L176" s="33" t="s">
        <v>233</v>
      </c>
      <c r="M176" s="31" t="s">
        <v>240</v>
      </c>
      <c r="N176" s="33" t="s">
        <v>259</v>
      </c>
      <c r="O176" s="139"/>
      <c r="P176" s="139"/>
      <c r="Q176" s="139"/>
      <c r="R176" s="139"/>
      <c r="S176" s="139"/>
      <c r="T176" s="139"/>
      <c r="U176" s="139"/>
    </row>
    <row r="177" spans="1:21" ht="124.5" customHeight="1">
      <c r="A177" s="28" t="s">
        <v>434</v>
      </c>
      <c r="B177" s="126" t="s">
        <v>441</v>
      </c>
      <c r="C177" s="126" t="s">
        <v>413</v>
      </c>
      <c r="D177" s="31">
        <v>159</v>
      </c>
      <c r="E177" s="126" t="s">
        <v>435</v>
      </c>
      <c r="F177" s="126" t="s">
        <v>452</v>
      </c>
      <c r="G177" s="126" t="s">
        <v>93</v>
      </c>
      <c r="H177" s="126">
        <v>5</v>
      </c>
      <c r="I177" s="144">
        <v>38.12866</v>
      </c>
      <c r="J177" s="33" t="s">
        <v>460</v>
      </c>
      <c r="K177" s="33" t="s">
        <v>398</v>
      </c>
      <c r="L177" s="33" t="s">
        <v>233</v>
      </c>
      <c r="M177" s="31" t="s">
        <v>240</v>
      </c>
      <c r="N177" s="33" t="s">
        <v>259</v>
      </c>
      <c r="O177" s="139"/>
      <c r="P177" s="139"/>
      <c r="Q177" s="139"/>
      <c r="R177" s="139"/>
      <c r="S177" s="139"/>
      <c r="T177" s="139"/>
      <c r="U177" s="139"/>
    </row>
    <row r="178" spans="1:21" ht="174.75" customHeight="1">
      <c r="A178" s="28" t="s">
        <v>447</v>
      </c>
      <c r="B178" s="126" t="s">
        <v>449</v>
      </c>
      <c r="C178" s="126" t="s">
        <v>448</v>
      </c>
      <c r="D178" s="31">
        <v>160</v>
      </c>
      <c r="E178" s="126" t="s">
        <v>444</v>
      </c>
      <c r="F178" s="126" t="s">
        <v>445</v>
      </c>
      <c r="G178" s="126" t="s">
        <v>236</v>
      </c>
      <c r="H178" s="126">
        <v>31</v>
      </c>
      <c r="I178" s="144">
        <v>62</v>
      </c>
      <c r="J178" s="33" t="s">
        <v>453</v>
      </c>
      <c r="K178" s="33" t="s">
        <v>398</v>
      </c>
      <c r="L178" s="33" t="s">
        <v>233</v>
      </c>
      <c r="M178" s="31" t="s">
        <v>446</v>
      </c>
      <c r="N178" s="33" t="s">
        <v>259</v>
      </c>
      <c r="O178" s="139"/>
      <c r="P178" s="139"/>
      <c r="Q178" s="139"/>
      <c r="R178" s="139"/>
      <c r="S178" s="139"/>
      <c r="T178" s="139"/>
      <c r="U178" s="139"/>
    </row>
    <row r="179" spans="1:21" ht="295.5" customHeight="1">
      <c r="A179" s="28" t="s">
        <v>432</v>
      </c>
      <c r="B179" s="126" t="s">
        <v>429</v>
      </c>
      <c r="C179" s="126" t="s">
        <v>428</v>
      </c>
      <c r="D179" s="31">
        <v>161</v>
      </c>
      <c r="E179" s="126" t="s">
        <v>457</v>
      </c>
      <c r="F179" s="126" t="s">
        <v>458</v>
      </c>
      <c r="G179" s="126" t="s">
        <v>397</v>
      </c>
      <c r="H179" s="126" t="s">
        <v>20</v>
      </c>
      <c r="I179" s="144">
        <v>39.1</v>
      </c>
      <c r="J179" s="33" t="s">
        <v>456</v>
      </c>
      <c r="K179" s="33" t="s">
        <v>398</v>
      </c>
      <c r="L179" s="33" t="s">
        <v>233</v>
      </c>
      <c r="M179" s="31" t="s">
        <v>240</v>
      </c>
      <c r="N179" s="33" t="s">
        <v>259</v>
      </c>
      <c r="O179" s="139"/>
      <c r="P179" s="139"/>
      <c r="Q179" s="139"/>
      <c r="R179" s="139"/>
      <c r="S179" s="139"/>
      <c r="T179" s="139"/>
      <c r="U179" s="139"/>
    </row>
    <row r="180" spans="1:21" ht="121.5" customHeight="1">
      <c r="A180" s="224" t="s">
        <v>432</v>
      </c>
      <c r="B180" s="223" t="s">
        <v>465</v>
      </c>
      <c r="C180" s="223" t="s">
        <v>461</v>
      </c>
      <c r="D180" s="221">
        <v>162</v>
      </c>
      <c r="E180" s="223" t="s">
        <v>480</v>
      </c>
      <c r="F180" s="223" t="s">
        <v>463</v>
      </c>
      <c r="G180" s="223" t="s">
        <v>93</v>
      </c>
      <c r="H180" s="223" t="s">
        <v>20</v>
      </c>
      <c r="I180" s="150">
        <v>741.7</v>
      </c>
      <c r="J180" s="224" t="s">
        <v>470</v>
      </c>
      <c r="K180" s="224" t="s">
        <v>390</v>
      </c>
      <c r="L180" s="224" t="s">
        <v>479</v>
      </c>
      <c r="M180" s="221" t="s">
        <v>477</v>
      </c>
      <c r="N180" s="224" t="s">
        <v>259</v>
      </c>
      <c r="O180" s="139"/>
      <c r="P180" s="139"/>
      <c r="Q180" s="139"/>
      <c r="R180" s="139"/>
      <c r="S180" s="139"/>
      <c r="T180" s="139"/>
      <c r="U180" s="139"/>
    </row>
    <row r="181" spans="1:21" ht="126.75" customHeight="1">
      <c r="A181" s="33" t="s">
        <v>267</v>
      </c>
      <c r="B181" s="126" t="s">
        <v>467</v>
      </c>
      <c r="C181" s="126" t="s">
        <v>468</v>
      </c>
      <c r="D181" s="31">
        <v>163</v>
      </c>
      <c r="E181" s="126" t="s">
        <v>471</v>
      </c>
      <c r="F181" s="126" t="s">
        <v>472</v>
      </c>
      <c r="G181" s="126" t="s">
        <v>469</v>
      </c>
      <c r="H181" s="126">
        <v>2583</v>
      </c>
      <c r="I181" s="144">
        <v>13</v>
      </c>
      <c r="J181" s="33" t="s">
        <v>245</v>
      </c>
      <c r="K181" s="33" t="s">
        <v>103</v>
      </c>
      <c r="L181" s="33" t="s">
        <v>466</v>
      </c>
      <c r="M181" s="31" t="s">
        <v>111</v>
      </c>
      <c r="N181" s="33" t="s">
        <v>259</v>
      </c>
      <c r="O181" s="139"/>
      <c r="P181" s="139"/>
      <c r="Q181" s="139"/>
      <c r="R181" s="139"/>
      <c r="S181" s="139"/>
      <c r="T181" s="139"/>
      <c r="U181" s="139"/>
    </row>
    <row r="182" spans="1:21" ht="120" customHeight="1">
      <c r="A182" s="33" t="s">
        <v>473</v>
      </c>
      <c r="B182" s="126" t="s">
        <v>50</v>
      </c>
      <c r="C182" s="126" t="s">
        <v>51</v>
      </c>
      <c r="D182" s="31">
        <v>164</v>
      </c>
      <c r="E182" s="126" t="s">
        <v>481</v>
      </c>
      <c r="F182" s="126" t="s">
        <v>474</v>
      </c>
      <c r="G182" s="126" t="s">
        <v>68</v>
      </c>
      <c r="H182" s="126">
        <v>6</v>
      </c>
      <c r="I182" s="144">
        <v>390</v>
      </c>
      <c r="J182" s="33" t="s">
        <v>475</v>
      </c>
      <c r="K182" s="33" t="s">
        <v>88</v>
      </c>
      <c r="L182" s="33" t="s">
        <v>476</v>
      </c>
      <c r="M182" s="31" t="s">
        <v>477</v>
      </c>
      <c r="N182" s="33" t="s">
        <v>259</v>
      </c>
      <c r="O182" s="139"/>
      <c r="P182" s="139"/>
      <c r="Q182" s="139"/>
      <c r="R182" s="139"/>
      <c r="S182" s="139"/>
      <c r="T182" s="139"/>
      <c r="U182" s="139"/>
    </row>
    <row r="183" spans="1:21" ht="126" customHeight="1">
      <c r="A183" s="33" t="s">
        <v>432</v>
      </c>
      <c r="B183" s="126" t="s">
        <v>465</v>
      </c>
      <c r="C183" s="126" t="s">
        <v>482</v>
      </c>
      <c r="D183" s="31">
        <v>165</v>
      </c>
      <c r="E183" s="126" t="s">
        <v>486</v>
      </c>
      <c r="F183" s="126" t="s">
        <v>464</v>
      </c>
      <c r="G183" s="126" t="s">
        <v>93</v>
      </c>
      <c r="H183" s="126" t="s">
        <v>20</v>
      </c>
      <c r="I183" s="144">
        <v>945</v>
      </c>
      <c r="J183" s="33" t="s">
        <v>483</v>
      </c>
      <c r="K183" s="33" t="s">
        <v>390</v>
      </c>
      <c r="L183" s="33" t="s">
        <v>479</v>
      </c>
      <c r="M183" s="31" t="s">
        <v>75</v>
      </c>
      <c r="N183" s="33" t="s">
        <v>259</v>
      </c>
      <c r="O183" s="139"/>
      <c r="P183" s="139"/>
      <c r="Q183" s="139"/>
      <c r="R183" s="139"/>
      <c r="S183" s="139"/>
      <c r="T183" s="139"/>
      <c r="U183" s="139"/>
    </row>
    <row r="184" spans="1:21" ht="124.5" customHeight="1">
      <c r="A184" s="33" t="s">
        <v>432</v>
      </c>
      <c r="B184" s="126" t="s">
        <v>441</v>
      </c>
      <c r="C184" s="126" t="s">
        <v>492</v>
      </c>
      <c r="D184" s="31">
        <v>166</v>
      </c>
      <c r="E184" s="126" t="s">
        <v>495</v>
      </c>
      <c r="F184" s="126" t="s">
        <v>496</v>
      </c>
      <c r="G184" s="126" t="s">
        <v>93</v>
      </c>
      <c r="H184" s="126">
        <v>560</v>
      </c>
      <c r="I184" s="144">
        <v>168</v>
      </c>
      <c r="J184" s="33" t="s">
        <v>493</v>
      </c>
      <c r="K184" s="33" t="s">
        <v>233</v>
      </c>
      <c r="L184" s="33" t="s">
        <v>498</v>
      </c>
      <c r="M184" s="31" t="s">
        <v>240</v>
      </c>
      <c r="N184" s="33" t="s">
        <v>259</v>
      </c>
      <c r="O184" s="139"/>
      <c r="P184" s="139"/>
      <c r="Q184" s="139"/>
      <c r="R184" s="139"/>
      <c r="S184" s="139"/>
      <c r="T184" s="139"/>
      <c r="U184" s="139"/>
    </row>
    <row r="185" spans="1:21" ht="164.25" customHeight="1">
      <c r="A185" s="33" t="s">
        <v>491</v>
      </c>
      <c r="B185" s="126" t="s">
        <v>441</v>
      </c>
      <c r="C185" s="126" t="s">
        <v>413</v>
      </c>
      <c r="D185" s="31">
        <v>167</v>
      </c>
      <c r="E185" s="126" t="s">
        <v>494</v>
      </c>
      <c r="F185" s="126" t="s">
        <v>497</v>
      </c>
      <c r="G185" s="126" t="s">
        <v>93</v>
      </c>
      <c r="H185" s="126">
        <v>11</v>
      </c>
      <c r="I185" s="144">
        <v>38.2</v>
      </c>
      <c r="J185" s="33" t="s">
        <v>499</v>
      </c>
      <c r="K185" s="33" t="s">
        <v>233</v>
      </c>
      <c r="L185" s="33" t="s">
        <v>498</v>
      </c>
      <c r="M185" s="31" t="s">
        <v>240</v>
      </c>
      <c r="N185" s="33" t="s">
        <v>259</v>
      </c>
      <c r="O185" s="139"/>
      <c r="P185" s="139"/>
      <c r="Q185" s="139"/>
      <c r="R185" s="139"/>
      <c r="S185" s="139"/>
      <c r="T185" s="139"/>
      <c r="U185" s="139"/>
    </row>
    <row r="186" spans="1:21" ht="229.5">
      <c r="A186" s="224" t="s">
        <v>434</v>
      </c>
      <c r="B186" s="223" t="s">
        <v>505</v>
      </c>
      <c r="C186" s="223" t="s">
        <v>506</v>
      </c>
      <c r="D186" s="221">
        <v>168</v>
      </c>
      <c r="E186" s="223" t="s">
        <v>500</v>
      </c>
      <c r="F186" s="223" t="s">
        <v>504</v>
      </c>
      <c r="G186" s="223" t="s">
        <v>385</v>
      </c>
      <c r="H186" s="223">
        <v>1</v>
      </c>
      <c r="I186" s="150">
        <v>79.43342</v>
      </c>
      <c r="J186" s="224" t="s">
        <v>501</v>
      </c>
      <c r="K186" s="224" t="s">
        <v>233</v>
      </c>
      <c r="L186" s="224" t="s">
        <v>498</v>
      </c>
      <c r="M186" s="221" t="s">
        <v>240</v>
      </c>
      <c r="N186" s="224" t="s">
        <v>259</v>
      </c>
      <c r="O186" s="139"/>
      <c r="P186" s="139"/>
      <c r="Q186" s="139"/>
      <c r="R186" s="139"/>
      <c r="S186" s="139"/>
      <c r="T186" s="139"/>
      <c r="U186" s="139"/>
    </row>
    <row r="187" spans="1:21" ht="229.5">
      <c r="A187" s="224" t="s">
        <v>434</v>
      </c>
      <c r="B187" s="223" t="s">
        <v>505</v>
      </c>
      <c r="C187" s="223" t="s">
        <v>506</v>
      </c>
      <c r="D187" s="221">
        <v>169</v>
      </c>
      <c r="E187" s="223" t="s">
        <v>500</v>
      </c>
      <c r="F187" s="223" t="s">
        <v>504</v>
      </c>
      <c r="G187" s="223" t="s">
        <v>385</v>
      </c>
      <c r="H187" s="223">
        <v>1</v>
      </c>
      <c r="I187" s="150">
        <v>83</v>
      </c>
      <c r="J187" s="224" t="s">
        <v>502</v>
      </c>
      <c r="K187" s="224" t="s">
        <v>233</v>
      </c>
      <c r="L187" s="224" t="s">
        <v>498</v>
      </c>
      <c r="M187" s="221" t="s">
        <v>240</v>
      </c>
      <c r="N187" s="224" t="s">
        <v>259</v>
      </c>
      <c r="O187" s="139"/>
      <c r="P187" s="139"/>
      <c r="Q187" s="139"/>
      <c r="R187" s="139"/>
      <c r="S187" s="139"/>
      <c r="T187" s="139"/>
      <c r="U187" s="139"/>
    </row>
    <row r="188" spans="1:21" ht="229.5">
      <c r="A188" s="224" t="s">
        <v>434</v>
      </c>
      <c r="B188" s="223" t="s">
        <v>505</v>
      </c>
      <c r="C188" s="223" t="s">
        <v>506</v>
      </c>
      <c r="D188" s="221">
        <v>170</v>
      </c>
      <c r="E188" s="223" t="s">
        <v>500</v>
      </c>
      <c r="F188" s="223" t="s">
        <v>504</v>
      </c>
      <c r="G188" s="223" t="s">
        <v>385</v>
      </c>
      <c r="H188" s="223">
        <v>1</v>
      </c>
      <c r="I188" s="150">
        <v>92.97457</v>
      </c>
      <c r="J188" s="224" t="s">
        <v>503</v>
      </c>
      <c r="K188" s="224" t="s">
        <v>233</v>
      </c>
      <c r="L188" s="224" t="s">
        <v>498</v>
      </c>
      <c r="M188" s="221" t="s">
        <v>240</v>
      </c>
      <c r="N188" s="224" t="s">
        <v>259</v>
      </c>
      <c r="O188" s="139"/>
      <c r="P188" s="139"/>
      <c r="Q188" s="139"/>
      <c r="R188" s="139"/>
      <c r="S188" s="139"/>
      <c r="T188" s="139"/>
      <c r="U188" s="139"/>
    </row>
    <row r="189" spans="1:21" ht="189.75" customHeight="1">
      <c r="A189" s="33" t="s">
        <v>267</v>
      </c>
      <c r="B189" s="126" t="s">
        <v>252</v>
      </c>
      <c r="C189" s="126" t="s">
        <v>181</v>
      </c>
      <c r="D189" s="31">
        <v>171</v>
      </c>
      <c r="E189" s="126" t="s">
        <v>507</v>
      </c>
      <c r="F189" s="126" t="s">
        <v>183</v>
      </c>
      <c r="G189" s="126" t="s">
        <v>68</v>
      </c>
      <c r="H189" s="126">
        <v>12</v>
      </c>
      <c r="I189" s="144">
        <v>4.89522</v>
      </c>
      <c r="J189" s="33" t="s">
        <v>510</v>
      </c>
      <c r="K189" s="33" t="s">
        <v>511</v>
      </c>
      <c r="L189" s="33" t="s">
        <v>430</v>
      </c>
      <c r="M189" s="31" t="s">
        <v>508</v>
      </c>
      <c r="N189" s="33" t="s">
        <v>259</v>
      </c>
      <c r="O189" s="139"/>
      <c r="P189" s="139"/>
      <c r="Q189" s="139"/>
      <c r="R189" s="139"/>
      <c r="S189" s="139"/>
      <c r="T189" s="139"/>
      <c r="U189" s="139"/>
    </row>
    <row r="190" spans="1:21" ht="111" customHeight="1">
      <c r="A190" s="33" t="s">
        <v>432</v>
      </c>
      <c r="B190" s="126" t="s">
        <v>465</v>
      </c>
      <c r="C190" s="126" t="s">
        <v>461</v>
      </c>
      <c r="D190" s="31">
        <v>172</v>
      </c>
      <c r="E190" s="126" t="s">
        <v>480</v>
      </c>
      <c r="F190" s="126" t="s">
        <v>463</v>
      </c>
      <c r="G190" s="126" t="s">
        <v>93</v>
      </c>
      <c r="H190" s="126" t="s">
        <v>20</v>
      </c>
      <c r="I190" s="144">
        <v>828.33333</v>
      </c>
      <c r="J190" s="33" t="s">
        <v>509</v>
      </c>
      <c r="K190" s="33" t="s">
        <v>233</v>
      </c>
      <c r="L190" s="33" t="s">
        <v>498</v>
      </c>
      <c r="M190" s="31" t="s">
        <v>477</v>
      </c>
      <c r="N190" s="33" t="s">
        <v>259</v>
      </c>
      <c r="O190" s="139"/>
      <c r="P190" s="139"/>
      <c r="Q190" s="139"/>
      <c r="R190" s="139"/>
      <c r="S190" s="139"/>
      <c r="T190" s="139"/>
      <c r="U190" s="139"/>
    </row>
    <row r="191" spans="1:21" ht="118.5" customHeight="1">
      <c r="A191" s="33" t="s">
        <v>432</v>
      </c>
      <c r="B191" s="126" t="s">
        <v>524</v>
      </c>
      <c r="C191" s="126" t="s">
        <v>523</v>
      </c>
      <c r="D191" s="31">
        <v>173</v>
      </c>
      <c r="E191" s="126" t="s">
        <v>516</v>
      </c>
      <c r="F191" s="126" t="s">
        <v>522</v>
      </c>
      <c r="G191" s="126" t="s">
        <v>385</v>
      </c>
      <c r="H191" s="126">
        <v>1</v>
      </c>
      <c r="I191" s="144">
        <v>268.16758</v>
      </c>
      <c r="J191" s="33" t="s">
        <v>519</v>
      </c>
      <c r="K191" s="33" t="s">
        <v>233</v>
      </c>
      <c r="L191" s="33" t="s">
        <v>399</v>
      </c>
      <c r="M191" s="31" t="s">
        <v>477</v>
      </c>
      <c r="N191" s="33" t="s">
        <v>259</v>
      </c>
      <c r="O191" s="139"/>
      <c r="P191" s="139"/>
      <c r="Q191" s="139"/>
      <c r="R191" s="139"/>
      <c r="S191" s="139"/>
      <c r="T191" s="139"/>
      <c r="U191" s="139"/>
    </row>
    <row r="192" spans="1:21" ht="132.75" customHeight="1">
      <c r="A192" s="33" t="s">
        <v>473</v>
      </c>
      <c r="B192" s="126" t="s">
        <v>96</v>
      </c>
      <c r="C192" s="126" t="s">
        <v>517</v>
      </c>
      <c r="D192" s="31">
        <v>174</v>
      </c>
      <c r="E192" s="126" t="s">
        <v>518</v>
      </c>
      <c r="F192" s="126" t="s">
        <v>520</v>
      </c>
      <c r="G192" s="126" t="s">
        <v>93</v>
      </c>
      <c r="H192" s="126">
        <v>55</v>
      </c>
      <c r="I192" s="144">
        <v>17.78315</v>
      </c>
      <c r="J192" s="33" t="s">
        <v>521</v>
      </c>
      <c r="K192" s="33" t="s">
        <v>233</v>
      </c>
      <c r="L192" s="33" t="s">
        <v>498</v>
      </c>
      <c r="M192" s="31" t="s">
        <v>240</v>
      </c>
      <c r="N192" s="33" t="s">
        <v>259</v>
      </c>
      <c r="O192" s="139"/>
      <c r="P192" s="139"/>
      <c r="Q192" s="139"/>
      <c r="R192" s="139"/>
      <c r="S192" s="139"/>
      <c r="T192" s="139"/>
      <c r="U192" s="139"/>
    </row>
    <row r="193" spans="1:21" ht="290.25" customHeight="1">
      <c r="A193" s="40" t="s">
        <v>432</v>
      </c>
      <c r="B193" s="149" t="s">
        <v>524</v>
      </c>
      <c r="C193" s="149" t="s">
        <v>523</v>
      </c>
      <c r="D193" s="147">
        <v>175</v>
      </c>
      <c r="E193" s="149" t="s">
        <v>525</v>
      </c>
      <c r="F193" s="149" t="s">
        <v>529</v>
      </c>
      <c r="G193" s="149" t="s">
        <v>385</v>
      </c>
      <c r="H193" s="149">
        <v>1</v>
      </c>
      <c r="I193" s="150">
        <v>56.71198</v>
      </c>
      <c r="J193" s="40" t="s">
        <v>527</v>
      </c>
      <c r="K193" s="40" t="s">
        <v>479</v>
      </c>
      <c r="L193" s="40" t="s">
        <v>399</v>
      </c>
      <c r="M193" s="147" t="s">
        <v>240</v>
      </c>
      <c r="N193" s="40" t="s">
        <v>259</v>
      </c>
      <c r="O193" s="139"/>
      <c r="P193" s="139"/>
      <c r="Q193" s="139"/>
      <c r="R193" s="139"/>
      <c r="S193" s="139"/>
      <c r="T193" s="139"/>
      <c r="U193" s="139"/>
    </row>
    <row r="194" spans="1:21" ht="266.25" customHeight="1">
      <c r="A194" s="40" t="s">
        <v>432</v>
      </c>
      <c r="B194" s="149" t="s">
        <v>537</v>
      </c>
      <c r="C194" s="149" t="s">
        <v>536</v>
      </c>
      <c r="D194" s="147">
        <v>176</v>
      </c>
      <c r="E194" s="149" t="s">
        <v>526</v>
      </c>
      <c r="F194" s="149" t="s">
        <v>530</v>
      </c>
      <c r="G194" s="149" t="s">
        <v>385</v>
      </c>
      <c r="H194" s="149">
        <v>1</v>
      </c>
      <c r="I194" s="150">
        <v>211.15628</v>
      </c>
      <c r="J194" s="40" t="s">
        <v>528</v>
      </c>
      <c r="K194" s="40" t="s">
        <v>479</v>
      </c>
      <c r="L194" s="40" t="s">
        <v>399</v>
      </c>
      <c r="M194" s="147" t="s">
        <v>477</v>
      </c>
      <c r="N194" s="40" t="s">
        <v>259</v>
      </c>
      <c r="O194" s="139"/>
      <c r="P194" s="139"/>
      <c r="Q194" s="139"/>
      <c r="R194" s="139"/>
      <c r="S194" s="139"/>
      <c r="T194" s="139"/>
      <c r="U194" s="139"/>
    </row>
    <row r="195" spans="1:21" ht="117" customHeight="1">
      <c r="A195" s="40" t="s">
        <v>531</v>
      </c>
      <c r="B195" s="148" t="s">
        <v>426</v>
      </c>
      <c r="C195" s="148" t="s">
        <v>394</v>
      </c>
      <c r="D195" s="147">
        <v>177</v>
      </c>
      <c r="E195" s="149" t="s">
        <v>532</v>
      </c>
      <c r="F195" s="149" t="s">
        <v>534</v>
      </c>
      <c r="G195" s="149" t="s">
        <v>533</v>
      </c>
      <c r="H195" s="149">
        <v>8820</v>
      </c>
      <c r="I195" s="150">
        <v>59.8878</v>
      </c>
      <c r="J195" s="40" t="s">
        <v>535</v>
      </c>
      <c r="K195" s="40" t="s">
        <v>479</v>
      </c>
      <c r="L195" s="40" t="s">
        <v>430</v>
      </c>
      <c r="M195" s="147" t="s">
        <v>240</v>
      </c>
      <c r="N195" s="40" t="s">
        <v>259</v>
      </c>
      <c r="O195" s="139"/>
      <c r="P195" s="139"/>
      <c r="Q195" s="139"/>
      <c r="R195" s="139"/>
      <c r="S195" s="139"/>
      <c r="T195" s="139"/>
      <c r="U195" s="139"/>
    </row>
    <row r="196" spans="1:21" ht="313.5" customHeight="1">
      <c r="A196" s="40" t="s">
        <v>432</v>
      </c>
      <c r="B196" s="148" t="s">
        <v>429</v>
      </c>
      <c r="C196" s="148" t="s">
        <v>428</v>
      </c>
      <c r="D196" s="147">
        <v>178</v>
      </c>
      <c r="E196" s="149" t="s">
        <v>545</v>
      </c>
      <c r="F196" s="149" t="s">
        <v>539</v>
      </c>
      <c r="G196" s="149" t="s">
        <v>385</v>
      </c>
      <c r="H196" s="149">
        <v>1</v>
      </c>
      <c r="I196" s="150">
        <v>203.52168</v>
      </c>
      <c r="J196" s="40" t="s">
        <v>538</v>
      </c>
      <c r="K196" s="40" t="s">
        <v>479</v>
      </c>
      <c r="L196" s="40" t="s">
        <v>399</v>
      </c>
      <c r="M196" s="147" t="s">
        <v>240</v>
      </c>
      <c r="N196" s="40" t="s">
        <v>259</v>
      </c>
      <c r="O196" s="139"/>
      <c r="P196" s="139"/>
      <c r="Q196" s="139"/>
      <c r="R196" s="139"/>
      <c r="S196" s="139"/>
      <c r="T196" s="139"/>
      <c r="U196" s="139"/>
    </row>
    <row r="197" spans="1:21" ht="102">
      <c r="A197" s="40" t="s">
        <v>432</v>
      </c>
      <c r="B197" s="148" t="s">
        <v>544</v>
      </c>
      <c r="C197" s="148" t="s">
        <v>543</v>
      </c>
      <c r="D197" s="147">
        <v>179</v>
      </c>
      <c r="E197" s="149" t="s">
        <v>540</v>
      </c>
      <c r="F197" s="149" t="s">
        <v>542</v>
      </c>
      <c r="G197" s="149" t="s">
        <v>236</v>
      </c>
      <c r="H197" s="149">
        <v>1</v>
      </c>
      <c r="I197" s="150">
        <v>76.22585</v>
      </c>
      <c r="J197" s="40" t="s">
        <v>541</v>
      </c>
      <c r="K197" s="40" t="s">
        <v>479</v>
      </c>
      <c r="L197" s="40" t="s">
        <v>430</v>
      </c>
      <c r="M197" s="147" t="s">
        <v>240</v>
      </c>
      <c r="N197" s="40" t="s">
        <v>259</v>
      </c>
      <c r="O197" s="139"/>
      <c r="P197" s="139"/>
      <c r="Q197" s="139"/>
      <c r="R197" s="139"/>
      <c r="S197" s="139"/>
      <c r="T197" s="139"/>
      <c r="U197" s="139"/>
    </row>
    <row r="198" spans="1:21" ht="95.25" customHeight="1">
      <c r="A198" s="40" t="s">
        <v>432</v>
      </c>
      <c r="B198" s="148" t="s">
        <v>544</v>
      </c>
      <c r="C198" s="148" t="s">
        <v>543</v>
      </c>
      <c r="D198" s="147">
        <v>180</v>
      </c>
      <c r="E198" s="149" t="s">
        <v>540</v>
      </c>
      <c r="F198" s="149" t="s">
        <v>542</v>
      </c>
      <c r="G198" s="149" t="s">
        <v>236</v>
      </c>
      <c r="H198" s="149">
        <v>1</v>
      </c>
      <c r="I198" s="150">
        <v>76.22585</v>
      </c>
      <c r="J198" s="40" t="s">
        <v>541</v>
      </c>
      <c r="K198" s="40" t="s">
        <v>479</v>
      </c>
      <c r="L198" s="40" t="s">
        <v>430</v>
      </c>
      <c r="M198" s="147" t="s">
        <v>240</v>
      </c>
      <c r="N198" s="40" t="s">
        <v>259</v>
      </c>
      <c r="O198" s="139"/>
      <c r="P198" s="139"/>
      <c r="Q198" s="139"/>
      <c r="R198" s="139"/>
      <c r="S198" s="139"/>
      <c r="T198" s="139"/>
      <c r="U198" s="139"/>
    </row>
    <row r="199" spans="1:21" ht="95.25" customHeight="1">
      <c r="A199" s="40" t="s">
        <v>432</v>
      </c>
      <c r="B199" s="148" t="s">
        <v>544</v>
      </c>
      <c r="C199" s="148" t="s">
        <v>543</v>
      </c>
      <c r="D199" s="147">
        <v>181</v>
      </c>
      <c r="E199" s="149" t="s">
        <v>540</v>
      </c>
      <c r="F199" s="149" t="s">
        <v>542</v>
      </c>
      <c r="G199" s="149" t="s">
        <v>236</v>
      </c>
      <c r="H199" s="149">
        <v>1</v>
      </c>
      <c r="I199" s="150">
        <v>76.22585</v>
      </c>
      <c r="J199" s="40" t="s">
        <v>541</v>
      </c>
      <c r="K199" s="40" t="s">
        <v>479</v>
      </c>
      <c r="L199" s="40" t="s">
        <v>430</v>
      </c>
      <c r="M199" s="147" t="s">
        <v>240</v>
      </c>
      <c r="N199" s="40" t="s">
        <v>259</v>
      </c>
      <c r="O199" s="139"/>
      <c r="P199" s="139"/>
      <c r="Q199" s="139"/>
      <c r="R199" s="139"/>
      <c r="S199" s="139"/>
      <c r="T199" s="139"/>
      <c r="U199" s="139"/>
    </row>
    <row r="200" spans="1:21" ht="113.25" customHeight="1">
      <c r="A200" s="40" t="s">
        <v>424</v>
      </c>
      <c r="B200" s="29" t="s">
        <v>441</v>
      </c>
      <c r="C200" s="29" t="s">
        <v>552</v>
      </c>
      <c r="D200" s="31">
        <v>182</v>
      </c>
      <c r="E200" s="126" t="s">
        <v>546</v>
      </c>
      <c r="F200" s="126" t="s">
        <v>550</v>
      </c>
      <c r="G200" s="126" t="s">
        <v>93</v>
      </c>
      <c r="H200" s="126">
        <v>3</v>
      </c>
      <c r="I200" s="144">
        <v>48.12</v>
      </c>
      <c r="J200" s="33" t="s">
        <v>547</v>
      </c>
      <c r="K200" s="33" t="s">
        <v>479</v>
      </c>
      <c r="L200" s="33" t="s">
        <v>399</v>
      </c>
      <c r="M200" s="31" t="s">
        <v>240</v>
      </c>
      <c r="N200" s="33" t="s">
        <v>259</v>
      </c>
      <c r="O200" s="139"/>
      <c r="P200" s="139"/>
      <c r="Q200" s="139"/>
      <c r="R200" s="139"/>
      <c r="S200" s="139"/>
      <c r="T200" s="139"/>
      <c r="U200" s="139"/>
    </row>
    <row r="201" spans="1:21" ht="113.25" customHeight="1">
      <c r="A201" s="40" t="s">
        <v>424</v>
      </c>
      <c r="B201" s="29" t="s">
        <v>553</v>
      </c>
      <c r="C201" s="29" t="s">
        <v>554</v>
      </c>
      <c r="D201" s="31">
        <v>183</v>
      </c>
      <c r="E201" s="126" t="s">
        <v>548</v>
      </c>
      <c r="F201" s="126" t="s">
        <v>551</v>
      </c>
      <c r="G201" s="126" t="s">
        <v>93</v>
      </c>
      <c r="H201" s="126">
        <v>3</v>
      </c>
      <c r="I201" s="144">
        <v>28.52</v>
      </c>
      <c r="J201" s="33" t="s">
        <v>549</v>
      </c>
      <c r="K201" s="33" t="s">
        <v>479</v>
      </c>
      <c r="L201" s="33" t="s">
        <v>399</v>
      </c>
      <c r="M201" s="31" t="s">
        <v>240</v>
      </c>
      <c r="N201" s="33" t="s">
        <v>259</v>
      </c>
      <c r="O201" s="139"/>
      <c r="P201" s="139"/>
      <c r="Q201" s="139"/>
      <c r="R201" s="139"/>
      <c r="S201" s="139"/>
      <c r="T201" s="139"/>
      <c r="U201" s="139"/>
    </row>
    <row r="202" spans="1:21" ht="168" customHeight="1">
      <c r="A202" s="40" t="s">
        <v>424</v>
      </c>
      <c r="B202" s="129" t="s">
        <v>559</v>
      </c>
      <c r="C202" s="129" t="s">
        <v>559</v>
      </c>
      <c r="D202" s="129">
        <v>184</v>
      </c>
      <c r="E202" s="126" t="s">
        <v>555</v>
      </c>
      <c r="F202" s="161" t="s">
        <v>558</v>
      </c>
      <c r="G202" s="129" t="s">
        <v>556</v>
      </c>
      <c r="H202" s="129">
        <v>320</v>
      </c>
      <c r="I202" s="129">
        <v>85.33</v>
      </c>
      <c r="J202" s="33" t="s">
        <v>557</v>
      </c>
      <c r="K202" s="33" t="s">
        <v>479</v>
      </c>
      <c r="L202" s="33" t="s">
        <v>560</v>
      </c>
      <c r="M202" s="31" t="s">
        <v>240</v>
      </c>
      <c r="N202" s="33" t="s">
        <v>259</v>
      </c>
      <c r="O202" s="139"/>
      <c r="P202" s="139"/>
      <c r="Q202" s="139"/>
      <c r="R202" s="139"/>
      <c r="S202" s="139"/>
      <c r="T202" s="139"/>
      <c r="U202" s="139"/>
    </row>
    <row r="203" spans="1:21" ht="140.25" customHeight="1">
      <c r="A203" s="40" t="s">
        <v>424</v>
      </c>
      <c r="B203" s="167" t="s">
        <v>566</v>
      </c>
      <c r="C203" s="167" t="s">
        <v>565</v>
      </c>
      <c r="D203" s="166">
        <v>185</v>
      </c>
      <c r="E203" s="171" t="s">
        <v>564</v>
      </c>
      <c r="F203" s="168" t="s">
        <v>568</v>
      </c>
      <c r="G203" s="168" t="s">
        <v>93</v>
      </c>
      <c r="H203" s="168">
        <v>23</v>
      </c>
      <c r="I203" s="150">
        <v>40.66</v>
      </c>
      <c r="J203" s="40" t="s">
        <v>570</v>
      </c>
      <c r="K203" s="40" t="s">
        <v>479</v>
      </c>
      <c r="L203" s="40" t="s">
        <v>399</v>
      </c>
      <c r="M203" s="166" t="s">
        <v>240</v>
      </c>
      <c r="N203" s="40" t="s">
        <v>259</v>
      </c>
      <c r="O203" s="139"/>
      <c r="P203" s="139"/>
      <c r="Q203" s="139"/>
      <c r="R203" s="139"/>
      <c r="S203" s="139"/>
      <c r="T203" s="139"/>
      <c r="U203" s="139"/>
    </row>
    <row r="204" spans="1:21" ht="140.25" customHeight="1">
      <c r="A204" s="40" t="s">
        <v>424</v>
      </c>
      <c r="B204" s="163" t="s">
        <v>164</v>
      </c>
      <c r="C204" s="163" t="s">
        <v>567</v>
      </c>
      <c r="D204" s="172">
        <v>186</v>
      </c>
      <c r="E204" s="101" t="s">
        <v>563</v>
      </c>
      <c r="F204" s="168" t="s">
        <v>568</v>
      </c>
      <c r="G204" s="168" t="s">
        <v>93</v>
      </c>
      <c r="H204" s="173">
        <v>31</v>
      </c>
      <c r="I204" s="172">
        <v>50.63</v>
      </c>
      <c r="J204" s="40" t="s">
        <v>569</v>
      </c>
      <c r="K204" s="40" t="s">
        <v>479</v>
      </c>
      <c r="L204" s="40" t="s">
        <v>399</v>
      </c>
      <c r="M204" s="166" t="s">
        <v>240</v>
      </c>
      <c r="N204" s="40" t="s">
        <v>259</v>
      </c>
      <c r="O204" s="139"/>
      <c r="P204" s="139"/>
      <c r="Q204" s="139"/>
      <c r="R204" s="139"/>
      <c r="S204" s="139"/>
      <c r="T204" s="139"/>
      <c r="U204" s="139"/>
    </row>
    <row r="205" spans="1:21" ht="198.75" customHeight="1">
      <c r="A205" s="33" t="s">
        <v>432</v>
      </c>
      <c r="B205" s="29" t="s">
        <v>544</v>
      </c>
      <c r="C205" s="29" t="s">
        <v>543</v>
      </c>
      <c r="D205" s="31">
        <v>187</v>
      </c>
      <c r="E205" s="126" t="s">
        <v>664</v>
      </c>
      <c r="F205" s="126" t="s">
        <v>542</v>
      </c>
      <c r="G205" s="126" t="s">
        <v>236</v>
      </c>
      <c r="H205" s="126">
        <v>1</v>
      </c>
      <c r="I205" s="150">
        <v>114.2</v>
      </c>
      <c r="J205" s="33" t="s">
        <v>60</v>
      </c>
      <c r="K205" s="33" t="s">
        <v>479</v>
      </c>
      <c r="L205" s="33" t="s">
        <v>430</v>
      </c>
      <c r="M205" s="31" t="s">
        <v>665</v>
      </c>
      <c r="N205" s="33" t="s">
        <v>259</v>
      </c>
      <c r="O205" s="156"/>
      <c r="P205" s="139"/>
      <c r="Q205" s="139"/>
      <c r="R205" s="139"/>
      <c r="S205" s="139"/>
      <c r="T205" s="139"/>
      <c r="U205" s="139"/>
    </row>
    <row r="206" spans="1:21" ht="126" customHeight="1">
      <c r="A206" s="40" t="s">
        <v>106</v>
      </c>
      <c r="B206" s="168" t="s">
        <v>319</v>
      </c>
      <c r="C206" s="168" t="s">
        <v>320</v>
      </c>
      <c r="D206" s="164">
        <v>188</v>
      </c>
      <c r="E206" s="168" t="s">
        <v>571</v>
      </c>
      <c r="F206" s="168" t="s">
        <v>321</v>
      </c>
      <c r="G206" s="169" t="s">
        <v>110</v>
      </c>
      <c r="H206" s="174">
        <v>23764</v>
      </c>
      <c r="I206" s="175">
        <v>125</v>
      </c>
      <c r="J206" s="176" t="s">
        <v>245</v>
      </c>
      <c r="K206" s="177" t="s">
        <v>572</v>
      </c>
      <c r="L206" s="165" t="s">
        <v>573</v>
      </c>
      <c r="M206" s="166" t="s">
        <v>111</v>
      </c>
      <c r="N206" s="92" t="s">
        <v>574</v>
      </c>
      <c r="O206" s="139"/>
      <c r="P206" s="139"/>
      <c r="Q206" s="139"/>
      <c r="R206" s="139"/>
      <c r="S206" s="139"/>
      <c r="T206" s="139"/>
      <c r="U206" s="139"/>
    </row>
    <row r="207" spans="1:21" ht="127.5">
      <c r="A207" s="40" t="s">
        <v>106</v>
      </c>
      <c r="B207" s="168" t="s">
        <v>319</v>
      </c>
      <c r="C207" s="205" t="s">
        <v>320</v>
      </c>
      <c r="D207" s="201">
        <v>189</v>
      </c>
      <c r="E207" s="205" t="s">
        <v>575</v>
      </c>
      <c r="F207" s="205" t="s">
        <v>321</v>
      </c>
      <c r="G207" s="206" t="s">
        <v>110</v>
      </c>
      <c r="H207" s="174">
        <v>856</v>
      </c>
      <c r="I207" s="175">
        <v>4.5</v>
      </c>
      <c r="J207" s="176" t="s">
        <v>245</v>
      </c>
      <c r="K207" s="177" t="s">
        <v>677</v>
      </c>
      <c r="L207" s="202" t="s">
        <v>573</v>
      </c>
      <c r="M207" s="203" t="s">
        <v>111</v>
      </c>
      <c r="N207" s="92" t="s">
        <v>574</v>
      </c>
      <c r="O207" s="139"/>
      <c r="P207" s="139"/>
      <c r="Q207" s="139"/>
      <c r="R207" s="139"/>
      <c r="S207" s="139"/>
      <c r="T207" s="139"/>
      <c r="U207" s="139"/>
    </row>
    <row r="208" spans="1:21" ht="127.5">
      <c r="A208" s="40" t="s">
        <v>106</v>
      </c>
      <c r="B208" s="168" t="s">
        <v>319</v>
      </c>
      <c r="C208" s="205" t="s">
        <v>320</v>
      </c>
      <c r="D208" s="201">
        <v>190</v>
      </c>
      <c r="E208" s="205" t="s">
        <v>576</v>
      </c>
      <c r="F208" s="205" t="s">
        <v>321</v>
      </c>
      <c r="G208" s="206" t="s">
        <v>110</v>
      </c>
      <c r="H208" s="174">
        <v>323</v>
      </c>
      <c r="I208" s="175">
        <v>1.7</v>
      </c>
      <c r="J208" s="176" t="s">
        <v>245</v>
      </c>
      <c r="K208" s="177" t="s">
        <v>677</v>
      </c>
      <c r="L208" s="202" t="s">
        <v>295</v>
      </c>
      <c r="M208" s="203" t="s">
        <v>111</v>
      </c>
      <c r="N208" s="92" t="s">
        <v>574</v>
      </c>
      <c r="O208" s="139"/>
      <c r="P208" s="139"/>
      <c r="Q208" s="139"/>
      <c r="R208" s="139"/>
      <c r="S208" s="139"/>
      <c r="T208" s="139"/>
      <c r="U208" s="139"/>
    </row>
    <row r="209" spans="1:21" ht="127.5">
      <c r="A209" s="40" t="s">
        <v>106</v>
      </c>
      <c r="B209" s="168" t="s">
        <v>319</v>
      </c>
      <c r="C209" s="168" t="s">
        <v>320</v>
      </c>
      <c r="D209" s="164">
        <v>191</v>
      </c>
      <c r="E209" s="168" t="s">
        <v>577</v>
      </c>
      <c r="F209" s="168" t="s">
        <v>321</v>
      </c>
      <c r="G209" s="169" t="s">
        <v>110</v>
      </c>
      <c r="H209" s="174">
        <v>100</v>
      </c>
      <c r="I209" s="175">
        <v>0.5</v>
      </c>
      <c r="J209" s="176" t="s">
        <v>245</v>
      </c>
      <c r="K209" s="177" t="s">
        <v>572</v>
      </c>
      <c r="L209" s="165" t="s">
        <v>295</v>
      </c>
      <c r="M209" s="166" t="s">
        <v>111</v>
      </c>
      <c r="N209" s="92" t="s">
        <v>574</v>
      </c>
      <c r="O209" s="139"/>
      <c r="P209" s="139"/>
      <c r="Q209" s="139"/>
      <c r="R209" s="139"/>
      <c r="S209" s="139"/>
      <c r="T209" s="139"/>
      <c r="U209" s="139"/>
    </row>
    <row r="210" spans="1:21" ht="127.5">
      <c r="A210" s="40" t="s">
        <v>106</v>
      </c>
      <c r="B210" s="168" t="s">
        <v>319</v>
      </c>
      <c r="C210" s="168" t="s">
        <v>320</v>
      </c>
      <c r="D210" s="164">
        <v>192</v>
      </c>
      <c r="E210" s="168" t="s">
        <v>578</v>
      </c>
      <c r="F210" s="168" t="s">
        <v>321</v>
      </c>
      <c r="G210" s="169" t="s">
        <v>110</v>
      </c>
      <c r="H210" s="174">
        <v>380</v>
      </c>
      <c r="I210" s="175">
        <v>2</v>
      </c>
      <c r="J210" s="176" t="s">
        <v>245</v>
      </c>
      <c r="K210" s="177" t="s">
        <v>572</v>
      </c>
      <c r="L210" s="165" t="s">
        <v>579</v>
      </c>
      <c r="M210" s="166" t="s">
        <v>111</v>
      </c>
      <c r="N210" s="92" t="s">
        <v>574</v>
      </c>
      <c r="O210" s="139"/>
      <c r="P210" s="139"/>
      <c r="Q210" s="139"/>
      <c r="R210" s="139"/>
      <c r="S210" s="139"/>
      <c r="T210" s="139"/>
      <c r="U210" s="139"/>
    </row>
    <row r="211" spans="1:21" ht="127.5">
      <c r="A211" s="40" t="s">
        <v>106</v>
      </c>
      <c r="B211" s="168" t="s">
        <v>319</v>
      </c>
      <c r="C211" s="168" t="s">
        <v>320</v>
      </c>
      <c r="D211" s="164">
        <v>193</v>
      </c>
      <c r="E211" s="168" t="s">
        <v>580</v>
      </c>
      <c r="F211" s="168" t="s">
        <v>321</v>
      </c>
      <c r="G211" s="169" t="s">
        <v>110</v>
      </c>
      <c r="H211" s="174">
        <v>570</v>
      </c>
      <c r="I211" s="175">
        <v>3</v>
      </c>
      <c r="J211" s="176" t="s">
        <v>245</v>
      </c>
      <c r="K211" s="177" t="s">
        <v>572</v>
      </c>
      <c r="L211" s="165" t="s">
        <v>295</v>
      </c>
      <c r="M211" s="166" t="s">
        <v>111</v>
      </c>
      <c r="N211" s="92" t="s">
        <v>574</v>
      </c>
      <c r="O211" s="139"/>
      <c r="P211" s="139"/>
      <c r="Q211" s="139"/>
      <c r="R211" s="139"/>
      <c r="S211" s="139"/>
      <c r="T211" s="139"/>
      <c r="U211" s="139"/>
    </row>
    <row r="212" spans="1:21" ht="127.5">
      <c r="A212" s="40" t="s">
        <v>106</v>
      </c>
      <c r="B212" s="168" t="s">
        <v>319</v>
      </c>
      <c r="C212" s="168" t="s">
        <v>320</v>
      </c>
      <c r="D212" s="164">
        <v>194</v>
      </c>
      <c r="E212" s="168" t="s">
        <v>581</v>
      </c>
      <c r="F212" s="168" t="s">
        <v>321</v>
      </c>
      <c r="G212" s="169" t="s">
        <v>110</v>
      </c>
      <c r="H212" s="174">
        <v>665</v>
      </c>
      <c r="I212" s="175">
        <v>3.5</v>
      </c>
      <c r="J212" s="176" t="s">
        <v>245</v>
      </c>
      <c r="K212" s="177" t="s">
        <v>572</v>
      </c>
      <c r="L212" s="165" t="s">
        <v>295</v>
      </c>
      <c r="M212" s="166" t="s">
        <v>111</v>
      </c>
      <c r="N212" s="92" t="s">
        <v>574</v>
      </c>
      <c r="O212" s="139"/>
      <c r="P212" s="139"/>
      <c r="Q212" s="139"/>
      <c r="R212" s="139"/>
      <c r="S212" s="139"/>
      <c r="T212" s="139"/>
      <c r="U212" s="139"/>
    </row>
    <row r="213" spans="1:21" ht="127.5">
      <c r="A213" s="40" t="s">
        <v>106</v>
      </c>
      <c r="B213" s="168" t="s">
        <v>319</v>
      </c>
      <c r="C213" s="168" t="s">
        <v>320</v>
      </c>
      <c r="D213" s="164">
        <v>195</v>
      </c>
      <c r="E213" s="168" t="s">
        <v>582</v>
      </c>
      <c r="F213" s="168" t="s">
        <v>321</v>
      </c>
      <c r="G213" s="169" t="s">
        <v>110</v>
      </c>
      <c r="H213" s="174">
        <v>1141</v>
      </c>
      <c r="I213" s="175">
        <v>6</v>
      </c>
      <c r="J213" s="176" t="s">
        <v>245</v>
      </c>
      <c r="K213" s="177" t="s">
        <v>572</v>
      </c>
      <c r="L213" s="165" t="s">
        <v>295</v>
      </c>
      <c r="M213" s="166" t="s">
        <v>111</v>
      </c>
      <c r="N213" s="92" t="s">
        <v>574</v>
      </c>
      <c r="O213" s="139"/>
      <c r="P213" s="139"/>
      <c r="Q213" s="139"/>
      <c r="R213" s="139"/>
      <c r="S213" s="139"/>
      <c r="T213" s="139"/>
      <c r="U213" s="139"/>
    </row>
    <row r="214" spans="1:21" ht="127.5">
      <c r="A214" s="40" t="s">
        <v>106</v>
      </c>
      <c r="B214" s="168" t="s">
        <v>319</v>
      </c>
      <c r="C214" s="168" t="s">
        <v>320</v>
      </c>
      <c r="D214" s="164">
        <v>196</v>
      </c>
      <c r="E214" s="168" t="s">
        <v>583</v>
      </c>
      <c r="F214" s="168" t="s">
        <v>321</v>
      </c>
      <c r="G214" s="169" t="s">
        <v>110</v>
      </c>
      <c r="H214" s="174">
        <v>5323</v>
      </c>
      <c r="I214" s="175">
        <v>28</v>
      </c>
      <c r="J214" s="176" t="s">
        <v>245</v>
      </c>
      <c r="K214" s="177" t="s">
        <v>572</v>
      </c>
      <c r="L214" s="165" t="s">
        <v>295</v>
      </c>
      <c r="M214" s="166" t="s">
        <v>111</v>
      </c>
      <c r="N214" s="92" t="s">
        <v>574</v>
      </c>
      <c r="O214" s="139"/>
      <c r="P214" s="139"/>
      <c r="Q214" s="139"/>
      <c r="R214" s="139"/>
      <c r="S214" s="139"/>
      <c r="T214" s="139"/>
      <c r="U214" s="139"/>
    </row>
    <row r="215" spans="1:21" ht="127.5">
      <c r="A215" s="40" t="s">
        <v>106</v>
      </c>
      <c r="B215" s="168" t="s">
        <v>319</v>
      </c>
      <c r="C215" s="168" t="s">
        <v>320</v>
      </c>
      <c r="D215" s="164">
        <v>197</v>
      </c>
      <c r="E215" s="168" t="s">
        <v>584</v>
      </c>
      <c r="F215" s="168" t="s">
        <v>321</v>
      </c>
      <c r="G215" s="169" t="s">
        <v>110</v>
      </c>
      <c r="H215" s="174">
        <v>1331</v>
      </c>
      <c r="I215" s="175">
        <v>7</v>
      </c>
      <c r="J215" s="176" t="s">
        <v>245</v>
      </c>
      <c r="K215" s="177" t="s">
        <v>572</v>
      </c>
      <c r="L215" s="165" t="s">
        <v>295</v>
      </c>
      <c r="M215" s="166" t="s">
        <v>111</v>
      </c>
      <c r="N215" s="92" t="s">
        <v>574</v>
      </c>
      <c r="O215" s="139"/>
      <c r="P215" s="139"/>
      <c r="Q215" s="139"/>
      <c r="R215" s="139"/>
      <c r="S215" s="139"/>
      <c r="T215" s="139"/>
      <c r="U215" s="139"/>
    </row>
    <row r="216" spans="1:14" ht="127.5">
      <c r="A216" s="40" t="s">
        <v>106</v>
      </c>
      <c r="B216" s="168" t="s">
        <v>319</v>
      </c>
      <c r="C216" s="168" t="s">
        <v>320</v>
      </c>
      <c r="D216" s="164">
        <v>198</v>
      </c>
      <c r="E216" s="168" t="s">
        <v>585</v>
      </c>
      <c r="F216" s="168" t="s">
        <v>321</v>
      </c>
      <c r="G216" s="169" t="s">
        <v>110</v>
      </c>
      <c r="H216" s="174">
        <v>570</v>
      </c>
      <c r="I216" s="175">
        <v>3</v>
      </c>
      <c r="J216" s="176" t="s">
        <v>245</v>
      </c>
      <c r="K216" s="177" t="s">
        <v>572</v>
      </c>
      <c r="L216" s="165" t="s">
        <v>573</v>
      </c>
      <c r="M216" s="166" t="s">
        <v>111</v>
      </c>
      <c r="N216" s="92" t="s">
        <v>574</v>
      </c>
    </row>
    <row r="217" spans="1:14" ht="127.5">
      <c r="A217" s="40" t="s">
        <v>106</v>
      </c>
      <c r="B217" s="168" t="s">
        <v>319</v>
      </c>
      <c r="C217" s="168" t="s">
        <v>320</v>
      </c>
      <c r="D217" s="164">
        <v>199</v>
      </c>
      <c r="E217" s="168" t="s">
        <v>586</v>
      </c>
      <c r="F217" s="168" t="s">
        <v>321</v>
      </c>
      <c r="G217" s="169" t="s">
        <v>110</v>
      </c>
      <c r="H217" s="174">
        <v>1331</v>
      </c>
      <c r="I217" s="175">
        <v>7</v>
      </c>
      <c r="J217" s="176" t="s">
        <v>245</v>
      </c>
      <c r="K217" s="177" t="s">
        <v>572</v>
      </c>
      <c r="L217" s="165" t="s">
        <v>573</v>
      </c>
      <c r="M217" s="166" t="s">
        <v>111</v>
      </c>
      <c r="N217" s="92" t="s">
        <v>574</v>
      </c>
    </row>
    <row r="218" spans="1:14" ht="127.5">
      <c r="A218" s="40" t="s">
        <v>106</v>
      </c>
      <c r="B218" s="168" t="s">
        <v>319</v>
      </c>
      <c r="C218" s="168" t="s">
        <v>320</v>
      </c>
      <c r="D218" s="164">
        <v>200</v>
      </c>
      <c r="E218" s="168" t="s">
        <v>587</v>
      </c>
      <c r="F218" s="168" t="s">
        <v>321</v>
      </c>
      <c r="G218" s="169" t="s">
        <v>110</v>
      </c>
      <c r="H218" s="174">
        <v>1350</v>
      </c>
      <c r="I218" s="175">
        <v>7.1</v>
      </c>
      <c r="J218" s="176" t="s">
        <v>245</v>
      </c>
      <c r="K218" s="177" t="s">
        <v>572</v>
      </c>
      <c r="L218" s="165" t="s">
        <v>573</v>
      </c>
      <c r="M218" s="166" t="s">
        <v>111</v>
      </c>
      <c r="N218" s="92" t="s">
        <v>574</v>
      </c>
    </row>
    <row r="219" spans="1:14" ht="127.5">
      <c r="A219" s="40" t="s">
        <v>106</v>
      </c>
      <c r="B219" s="168" t="s">
        <v>319</v>
      </c>
      <c r="C219" s="168" t="s">
        <v>320</v>
      </c>
      <c r="D219" s="164">
        <v>201</v>
      </c>
      <c r="E219" s="168" t="s">
        <v>588</v>
      </c>
      <c r="F219" s="168" t="s">
        <v>321</v>
      </c>
      <c r="G219" s="169" t="s">
        <v>110</v>
      </c>
      <c r="H219" s="174">
        <v>1140</v>
      </c>
      <c r="I219" s="175">
        <v>6</v>
      </c>
      <c r="J219" s="176" t="s">
        <v>245</v>
      </c>
      <c r="K219" s="177" t="s">
        <v>572</v>
      </c>
      <c r="L219" s="165" t="s">
        <v>295</v>
      </c>
      <c r="M219" s="166" t="s">
        <v>111</v>
      </c>
      <c r="N219" s="92" t="s">
        <v>574</v>
      </c>
    </row>
    <row r="220" spans="1:14" ht="127.5">
      <c r="A220" s="40" t="s">
        <v>106</v>
      </c>
      <c r="B220" s="168" t="s">
        <v>319</v>
      </c>
      <c r="C220" s="168" t="s">
        <v>320</v>
      </c>
      <c r="D220" s="164">
        <v>202</v>
      </c>
      <c r="E220" s="168" t="s">
        <v>589</v>
      </c>
      <c r="F220" s="168" t="s">
        <v>321</v>
      </c>
      <c r="G220" s="169" t="s">
        <v>110</v>
      </c>
      <c r="H220" s="174">
        <v>2600</v>
      </c>
      <c r="I220" s="175">
        <v>14</v>
      </c>
      <c r="J220" s="176" t="s">
        <v>245</v>
      </c>
      <c r="K220" s="177" t="s">
        <v>572</v>
      </c>
      <c r="L220" s="165" t="s">
        <v>295</v>
      </c>
      <c r="M220" s="166" t="s">
        <v>111</v>
      </c>
      <c r="N220" s="92" t="s">
        <v>574</v>
      </c>
    </row>
    <row r="221" spans="1:14" ht="127.5">
      <c r="A221" s="40" t="s">
        <v>106</v>
      </c>
      <c r="B221" s="168" t="s">
        <v>319</v>
      </c>
      <c r="C221" s="168" t="s">
        <v>320</v>
      </c>
      <c r="D221" s="164">
        <v>203</v>
      </c>
      <c r="E221" s="168" t="s">
        <v>590</v>
      </c>
      <c r="F221" s="168" t="s">
        <v>321</v>
      </c>
      <c r="G221" s="169" t="s">
        <v>110</v>
      </c>
      <c r="H221" s="174">
        <v>6612</v>
      </c>
      <c r="I221" s="175">
        <v>32</v>
      </c>
      <c r="J221" s="176" t="s">
        <v>245</v>
      </c>
      <c r="K221" s="177" t="s">
        <v>572</v>
      </c>
      <c r="L221" s="165" t="s">
        <v>573</v>
      </c>
      <c r="M221" s="166" t="s">
        <v>111</v>
      </c>
      <c r="N221" s="92" t="s">
        <v>574</v>
      </c>
    </row>
    <row r="222" spans="1:14" ht="127.5">
      <c r="A222" s="40" t="s">
        <v>106</v>
      </c>
      <c r="B222" s="168" t="s">
        <v>319</v>
      </c>
      <c r="C222" s="168" t="s">
        <v>320</v>
      </c>
      <c r="D222" s="164">
        <v>204</v>
      </c>
      <c r="E222" s="168" t="s">
        <v>591</v>
      </c>
      <c r="F222" s="168" t="s">
        <v>321</v>
      </c>
      <c r="G222" s="169" t="s">
        <v>110</v>
      </c>
      <c r="H222" s="174">
        <v>418</v>
      </c>
      <c r="I222" s="175">
        <v>2.2</v>
      </c>
      <c r="J222" s="176" t="s">
        <v>245</v>
      </c>
      <c r="K222" s="177" t="s">
        <v>572</v>
      </c>
      <c r="L222" s="165" t="s">
        <v>573</v>
      </c>
      <c r="M222" s="166" t="s">
        <v>111</v>
      </c>
      <c r="N222" s="92" t="s">
        <v>574</v>
      </c>
    </row>
    <row r="223" spans="1:14" ht="127.5">
      <c r="A223" s="40" t="s">
        <v>106</v>
      </c>
      <c r="B223" s="168" t="s">
        <v>319</v>
      </c>
      <c r="C223" s="168" t="s">
        <v>320</v>
      </c>
      <c r="D223" s="164">
        <v>205</v>
      </c>
      <c r="E223" s="168" t="s">
        <v>592</v>
      </c>
      <c r="F223" s="168" t="s">
        <v>321</v>
      </c>
      <c r="G223" s="169" t="s">
        <v>110</v>
      </c>
      <c r="H223" s="174">
        <v>570</v>
      </c>
      <c r="I223" s="175">
        <v>3</v>
      </c>
      <c r="J223" s="176" t="s">
        <v>245</v>
      </c>
      <c r="K223" s="177" t="s">
        <v>572</v>
      </c>
      <c r="L223" s="165" t="s">
        <v>295</v>
      </c>
      <c r="M223" s="166" t="s">
        <v>111</v>
      </c>
      <c r="N223" s="92" t="s">
        <v>574</v>
      </c>
    </row>
    <row r="224" spans="1:14" ht="127.5">
      <c r="A224" s="40" t="s">
        <v>106</v>
      </c>
      <c r="B224" s="168" t="s">
        <v>319</v>
      </c>
      <c r="C224" s="168" t="s">
        <v>320</v>
      </c>
      <c r="D224" s="164">
        <v>206</v>
      </c>
      <c r="E224" s="168" t="s">
        <v>593</v>
      </c>
      <c r="F224" s="168" t="s">
        <v>321</v>
      </c>
      <c r="G224" s="169" t="s">
        <v>110</v>
      </c>
      <c r="H224" s="174">
        <v>1521</v>
      </c>
      <c r="I224" s="175">
        <v>8</v>
      </c>
      <c r="J224" s="176" t="s">
        <v>245</v>
      </c>
      <c r="K224" s="177" t="s">
        <v>572</v>
      </c>
      <c r="L224" s="165" t="s">
        <v>295</v>
      </c>
      <c r="M224" s="166" t="s">
        <v>111</v>
      </c>
      <c r="N224" s="92" t="s">
        <v>574</v>
      </c>
    </row>
    <row r="225" spans="1:22" ht="127.5">
      <c r="A225" s="40" t="s">
        <v>106</v>
      </c>
      <c r="B225" s="168" t="s">
        <v>319</v>
      </c>
      <c r="C225" s="168" t="s">
        <v>320</v>
      </c>
      <c r="D225" s="164">
        <v>207</v>
      </c>
      <c r="E225" s="168" t="s">
        <v>594</v>
      </c>
      <c r="F225" s="168" t="s">
        <v>321</v>
      </c>
      <c r="G225" s="169" t="s">
        <v>110</v>
      </c>
      <c r="H225" s="174">
        <v>570</v>
      </c>
      <c r="I225" s="175">
        <v>3</v>
      </c>
      <c r="J225" s="176" t="s">
        <v>245</v>
      </c>
      <c r="K225" s="177" t="s">
        <v>572</v>
      </c>
      <c r="L225" s="165" t="s">
        <v>295</v>
      </c>
      <c r="M225" s="166" t="s">
        <v>111</v>
      </c>
      <c r="N225" s="92" t="s">
        <v>574</v>
      </c>
      <c r="O225"/>
      <c r="P225"/>
      <c r="Q225"/>
      <c r="R225"/>
      <c r="S225"/>
      <c r="T225"/>
      <c r="U225"/>
      <c r="V225"/>
    </row>
    <row r="226" spans="1:22" ht="127.5">
      <c r="A226" s="40" t="s">
        <v>106</v>
      </c>
      <c r="B226" s="168" t="s">
        <v>319</v>
      </c>
      <c r="C226" s="168" t="s">
        <v>320</v>
      </c>
      <c r="D226" s="164">
        <v>208</v>
      </c>
      <c r="E226" s="168" t="s">
        <v>595</v>
      </c>
      <c r="F226" s="168" t="s">
        <v>321</v>
      </c>
      <c r="G226" s="169" t="s">
        <v>110</v>
      </c>
      <c r="H226" s="174">
        <v>6654</v>
      </c>
      <c r="I226" s="175">
        <v>35</v>
      </c>
      <c r="J226" s="176" t="s">
        <v>245</v>
      </c>
      <c r="K226" s="177" t="s">
        <v>572</v>
      </c>
      <c r="L226" s="165" t="s">
        <v>295</v>
      </c>
      <c r="M226" s="166" t="s">
        <v>111</v>
      </c>
      <c r="N226" s="92" t="s">
        <v>574</v>
      </c>
      <c r="O226"/>
      <c r="P226"/>
      <c r="Q226"/>
      <c r="R226"/>
      <c r="S226"/>
      <c r="T226"/>
      <c r="U226"/>
      <c r="V226"/>
    </row>
    <row r="227" spans="1:22" ht="127.5">
      <c r="A227" s="40" t="s">
        <v>106</v>
      </c>
      <c r="B227" s="168" t="s">
        <v>319</v>
      </c>
      <c r="C227" s="168" t="s">
        <v>320</v>
      </c>
      <c r="D227" s="164">
        <v>209</v>
      </c>
      <c r="E227" s="168" t="s">
        <v>596</v>
      </c>
      <c r="F227" s="168" t="s">
        <v>321</v>
      </c>
      <c r="G227" s="169" t="s">
        <v>110</v>
      </c>
      <c r="H227" s="174">
        <v>494</v>
      </c>
      <c r="I227" s="175">
        <v>2.6</v>
      </c>
      <c r="J227" s="176" t="s">
        <v>245</v>
      </c>
      <c r="K227" s="177" t="s">
        <v>572</v>
      </c>
      <c r="L227" s="165" t="s">
        <v>573</v>
      </c>
      <c r="M227" s="166" t="s">
        <v>111</v>
      </c>
      <c r="N227" s="92" t="s">
        <v>574</v>
      </c>
      <c r="O227"/>
      <c r="P227"/>
      <c r="Q227"/>
      <c r="R227"/>
      <c r="S227"/>
      <c r="T227"/>
      <c r="U227"/>
      <c r="V227"/>
    </row>
    <row r="228" spans="1:22" ht="127.5">
      <c r="A228" s="40" t="s">
        <v>106</v>
      </c>
      <c r="B228" s="168" t="s">
        <v>319</v>
      </c>
      <c r="C228" s="168" t="s">
        <v>320</v>
      </c>
      <c r="D228" s="164">
        <v>210</v>
      </c>
      <c r="E228" s="168" t="s">
        <v>597</v>
      </c>
      <c r="F228" s="168" t="s">
        <v>321</v>
      </c>
      <c r="G228" s="169" t="s">
        <v>110</v>
      </c>
      <c r="H228" s="174">
        <v>665</v>
      </c>
      <c r="I228" s="175">
        <v>3.5</v>
      </c>
      <c r="J228" s="176" t="s">
        <v>245</v>
      </c>
      <c r="K228" s="177" t="s">
        <v>572</v>
      </c>
      <c r="L228" s="165" t="s">
        <v>573</v>
      </c>
      <c r="M228" s="166" t="s">
        <v>111</v>
      </c>
      <c r="N228" s="92" t="s">
        <v>574</v>
      </c>
      <c r="O228"/>
      <c r="P228"/>
      <c r="Q228"/>
      <c r="R228"/>
      <c r="S228"/>
      <c r="T228"/>
      <c r="U228"/>
      <c r="V228"/>
    </row>
    <row r="229" spans="1:22" ht="127.5">
      <c r="A229" s="40" t="s">
        <v>106</v>
      </c>
      <c r="B229" s="168" t="s">
        <v>319</v>
      </c>
      <c r="C229" s="168" t="s">
        <v>320</v>
      </c>
      <c r="D229" s="164">
        <v>211</v>
      </c>
      <c r="E229" s="168" t="s">
        <v>598</v>
      </c>
      <c r="F229" s="168" t="s">
        <v>321</v>
      </c>
      <c r="G229" s="169" t="s">
        <v>110</v>
      </c>
      <c r="H229" s="174">
        <v>133</v>
      </c>
      <c r="I229" s="175">
        <v>0.7</v>
      </c>
      <c r="J229" s="176" t="s">
        <v>245</v>
      </c>
      <c r="K229" s="177" t="s">
        <v>572</v>
      </c>
      <c r="L229" s="165" t="s">
        <v>295</v>
      </c>
      <c r="M229" s="166" t="s">
        <v>111</v>
      </c>
      <c r="N229" s="92" t="s">
        <v>574</v>
      </c>
      <c r="O229"/>
      <c r="P229"/>
      <c r="Q229"/>
      <c r="R229"/>
      <c r="S229"/>
      <c r="T229"/>
      <c r="U229"/>
      <c r="V229"/>
    </row>
    <row r="230" spans="1:22" ht="127.5">
      <c r="A230" s="40" t="s">
        <v>106</v>
      </c>
      <c r="B230" s="168" t="s">
        <v>319</v>
      </c>
      <c r="C230" s="168" t="s">
        <v>320</v>
      </c>
      <c r="D230" s="164">
        <v>212</v>
      </c>
      <c r="E230" s="168" t="s">
        <v>599</v>
      </c>
      <c r="F230" s="168" t="s">
        <v>321</v>
      </c>
      <c r="G230" s="169" t="s">
        <v>110</v>
      </c>
      <c r="H230" s="174">
        <v>342</v>
      </c>
      <c r="I230" s="175">
        <v>1.8</v>
      </c>
      <c r="J230" s="176" t="s">
        <v>245</v>
      </c>
      <c r="K230" s="177" t="s">
        <v>572</v>
      </c>
      <c r="L230" s="165" t="s">
        <v>295</v>
      </c>
      <c r="M230" s="166" t="s">
        <v>111</v>
      </c>
      <c r="N230" s="92" t="s">
        <v>574</v>
      </c>
      <c r="O230"/>
      <c r="P230"/>
      <c r="Q230"/>
      <c r="R230"/>
      <c r="S230"/>
      <c r="T230"/>
      <c r="U230"/>
      <c r="V230"/>
    </row>
    <row r="231" spans="1:22" ht="127.5">
      <c r="A231" s="40" t="s">
        <v>106</v>
      </c>
      <c r="B231" s="168" t="s">
        <v>319</v>
      </c>
      <c r="C231" s="168" t="s">
        <v>320</v>
      </c>
      <c r="D231" s="164">
        <v>213</v>
      </c>
      <c r="E231" s="168" t="s">
        <v>600</v>
      </c>
      <c r="F231" s="168" t="s">
        <v>321</v>
      </c>
      <c r="G231" s="169" t="s">
        <v>110</v>
      </c>
      <c r="H231" s="174">
        <v>798</v>
      </c>
      <c r="I231" s="175">
        <v>4.2</v>
      </c>
      <c r="J231" s="176" t="s">
        <v>245</v>
      </c>
      <c r="K231" s="177" t="s">
        <v>572</v>
      </c>
      <c r="L231" s="165" t="s">
        <v>295</v>
      </c>
      <c r="M231" s="166" t="s">
        <v>111</v>
      </c>
      <c r="N231" s="92" t="s">
        <v>574</v>
      </c>
      <c r="O231"/>
      <c r="P231"/>
      <c r="Q231"/>
      <c r="R231"/>
      <c r="S231"/>
      <c r="T231"/>
      <c r="U231"/>
      <c r="V231"/>
    </row>
    <row r="232" spans="1:22" ht="127.5">
      <c r="A232" s="40" t="s">
        <v>106</v>
      </c>
      <c r="B232" s="168" t="s">
        <v>319</v>
      </c>
      <c r="C232" s="168" t="s">
        <v>320</v>
      </c>
      <c r="D232" s="164">
        <v>214</v>
      </c>
      <c r="E232" s="168" t="s">
        <v>601</v>
      </c>
      <c r="F232" s="168" t="s">
        <v>321</v>
      </c>
      <c r="G232" s="169" t="s">
        <v>110</v>
      </c>
      <c r="H232" s="174">
        <v>1141</v>
      </c>
      <c r="I232" s="175">
        <v>6</v>
      </c>
      <c r="J232" s="176" t="s">
        <v>245</v>
      </c>
      <c r="K232" s="177" t="s">
        <v>572</v>
      </c>
      <c r="L232" s="165" t="s">
        <v>295</v>
      </c>
      <c r="M232" s="166" t="s">
        <v>111</v>
      </c>
      <c r="N232" s="92" t="s">
        <v>574</v>
      </c>
      <c r="O232"/>
      <c r="P232"/>
      <c r="Q232"/>
      <c r="R232"/>
      <c r="S232"/>
      <c r="T232"/>
      <c r="U232"/>
      <c r="V232"/>
    </row>
    <row r="233" spans="1:14" ht="127.5">
      <c r="A233" s="40" t="s">
        <v>106</v>
      </c>
      <c r="B233" s="167" t="s">
        <v>347</v>
      </c>
      <c r="C233" s="167" t="s">
        <v>348</v>
      </c>
      <c r="D233" s="164">
        <v>215</v>
      </c>
      <c r="E233" s="167" t="s">
        <v>604</v>
      </c>
      <c r="F233" s="167" t="s">
        <v>273</v>
      </c>
      <c r="G233" s="100" t="s">
        <v>117</v>
      </c>
      <c r="H233" s="178">
        <v>30</v>
      </c>
      <c r="I233" s="179">
        <v>1.36</v>
      </c>
      <c r="J233" s="176" t="s">
        <v>60</v>
      </c>
      <c r="K233" s="177" t="s">
        <v>572</v>
      </c>
      <c r="L233" s="40" t="s">
        <v>295</v>
      </c>
      <c r="M233" s="166" t="s">
        <v>107</v>
      </c>
      <c r="N233" s="92" t="s">
        <v>574</v>
      </c>
    </row>
    <row r="234" spans="1:14" ht="127.5">
      <c r="A234" s="40" t="s">
        <v>106</v>
      </c>
      <c r="B234" s="167" t="s">
        <v>347</v>
      </c>
      <c r="C234" s="167" t="s">
        <v>348</v>
      </c>
      <c r="D234" s="164">
        <v>216</v>
      </c>
      <c r="E234" s="167" t="s">
        <v>605</v>
      </c>
      <c r="F234" s="167" t="s">
        <v>273</v>
      </c>
      <c r="G234" s="100" t="s">
        <v>117</v>
      </c>
      <c r="H234" s="178">
        <v>66</v>
      </c>
      <c r="I234" s="180">
        <v>3.1</v>
      </c>
      <c r="J234" s="176" t="s">
        <v>60</v>
      </c>
      <c r="K234" s="177" t="s">
        <v>572</v>
      </c>
      <c r="L234" s="40" t="s">
        <v>295</v>
      </c>
      <c r="M234" s="166" t="s">
        <v>107</v>
      </c>
      <c r="N234" s="92" t="s">
        <v>574</v>
      </c>
    </row>
    <row r="235" spans="1:14" ht="127.5">
      <c r="A235" s="40" t="s">
        <v>106</v>
      </c>
      <c r="B235" s="167" t="s">
        <v>357</v>
      </c>
      <c r="C235" s="167" t="s">
        <v>358</v>
      </c>
      <c r="D235" s="164">
        <v>217</v>
      </c>
      <c r="E235" s="167" t="s">
        <v>606</v>
      </c>
      <c r="F235" s="167" t="s">
        <v>273</v>
      </c>
      <c r="G235" s="100" t="s">
        <v>117</v>
      </c>
      <c r="H235" s="178">
        <v>9</v>
      </c>
      <c r="I235" s="179">
        <v>0.56</v>
      </c>
      <c r="J235" s="176" t="s">
        <v>60</v>
      </c>
      <c r="K235" s="177" t="s">
        <v>572</v>
      </c>
      <c r="L235" s="40" t="s">
        <v>295</v>
      </c>
      <c r="M235" s="166" t="s">
        <v>107</v>
      </c>
      <c r="N235" s="92" t="s">
        <v>574</v>
      </c>
    </row>
    <row r="236" spans="1:14" ht="127.5">
      <c r="A236" s="40" t="s">
        <v>106</v>
      </c>
      <c r="B236" s="167" t="s">
        <v>347</v>
      </c>
      <c r="C236" s="167" t="s">
        <v>348</v>
      </c>
      <c r="D236" s="164">
        <v>218</v>
      </c>
      <c r="E236" s="167" t="s">
        <v>607</v>
      </c>
      <c r="F236" s="167" t="s">
        <v>273</v>
      </c>
      <c r="G236" s="100" t="s">
        <v>117</v>
      </c>
      <c r="H236" s="178">
        <v>18</v>
      </c>
      <c r="I236" s="180">
        <v>0.9</v>
      </c>
      <c r="J236" s="176" t="s">
        <v>60</v>
      </c>
      <c r="K236" s="177" t="s">
        <v>572</v>
      </c>
      <c r="L236" s="40" t="s">
        <v>295</v>
      </c>
      <c r="M236" s="166" t="s">
        <v>107</v>
      </c>
      <c r="N236" s="92" t="s">
        <v>574</v>
      </c>
    </row>
    <row r="237" spans="1:14" ht="127.5">
      <c r="A237" s="40" t="s">
        <v>106</v>
      </c>
      <c r="B237" s="167" t="s">
        <v>279</v>
      </c>
      <c r="C237" s="167" t="s">
        <v>280</v>
      </c>
      <c r="D237" s="164">
        <v>219</v>
      </c>
      <c r="E237" s="167" t="s">
        <v>608</v>
      </c>
      <c r="F237" s="167" t="s">
        <v>273</v>
      </c>
      <c r="G237" s="100" t="s">
        <v>117</v>
      </c>
      <c r="H237" s="178">
        <v>18</v>
      </c>
      <c r="I237" s="180">
        <v>0.4</v>
      </c>
      <c r="J237" s="176" t="s">
        <v>60</v>
      </c>
      <c r="K237" s="177" t="s">
        <v>572</v>
      </c>
      <c r="L237" s="40" t="s">
        <v>295</v>
      </c>
      <c r="M237" s="166" t="s">
        <v>107</v>
      </c>
      <c r="N237" s="92" t="s">
        <v>574</v>
      </c>
    </row>
    <row r="238" spans="1:14" ht="127.5">
      <c r="A238" s="40" t="s">
        <v>106</v>
      </c>
      <c r="B238" s="167" t="s">
        <v>347</v>
      </c>
      <c r="C238" s="167" t="s">
        <v>348</v>
      </c>
      <c r="D238" s="164">
        <v>220</v>
      </c>
      <c r="E238" s="167" t="s">
        <v>609</v>
      </c>
      <c r="F238" s="167" t="s">
        <v>273</v>
      </c>
      <c r="G238" s="100" t="s">
        <v>117</v>
      </c>
      <c r="H238" s="178">
        <v>14</v>
      </c>
      <c r="I238" s="180">
        <v>0.2</v>
      </c>
      <c r="J238" s="176" t="s">
        <v>60</v>
      </c>
      <c r="K238" s="177" t="s">
        <v>572</v>
      </c>
      <c r="L238" s="40" t="s">
        <v>573</v>
      </c>
      <c r="M238" s="166" t="s">
        <v>107</v>
      </c>
      <c r="N238" s="92" t="s">
        <v>574</v>
      </c>
    </row>
    <row r="239" spans="1:22" ht="127.5">
      <c r="A239" s="40" t="s">
        <v>106</v>
      </c>
      <c r="B239" s="167" t="s">
        <v>270</v>
      </c>
      <c r="C239" s="167" t="s">
        <v>271</v>
      </c>
      <c r="D239" s="164">
        <v>221</v>
      </c>
      <c r="E239" s="167" t="s">
        <v>610</v>
      </c>
      <c r="F239" s="167" t="s">
        <v>273</v>
      </c>
      <c r="G239" s="100" t="s">
        <v>117</v>
      </c>
      <c r="H239" s="178">
        <v>14</v>
      </c>
      <c r="I239" s="180">
        <v>0.3</v>
      </c>
      <c r="J239" s="176" t="s">
        <v>60</v>
      </c>
      <c r="K239" s="177" t="s">
        <v>572</v>
      </c>
      <c r="L239" s="40" t="s">
        <v>573</v>
      </c>
      <c r="M239" s="166" t="s">
        <v>107</v>
      </c>
      <c r="N239" s="92" t="s">
        <v>574</v>
      </c>
      <c r="O239"/>
      <c r="P239"/>
      <c r="Q239"/>
      <c r="R239"/>
      <c r="S239"/>
      <c r="T239"/>
      <c r="U239"/>
      <c r="V239"/>
    </row>
    <row r="240" spans="1:14" ht="127.5">
      <c r="A240" s="40" t="s">
        <v>106</v>
      </c>
      <c r="B240" s="167" t="s">
        <v>347</v>
      </c>
      <c r="C240" s="167" t="s">
        <v>348</v>
      </c>
      <c r="D240" s="164">
        <v>222</v>
      </c>
      <c r="E240" s="167" t="s">
        <v>611</v>
      </c>
      <c r="F240" s="167" t="s">
        <v>273</v>
      </c>
      <c r="G240" s="100" t="s">
        <v>117</v>
      </c>
      <c r="H240" s="178">
        <v>1.95</v>
      </c>
      <c r="I240" s="180">
        <v>0.07</v>
      </c>
      <c r="J240" s="176" t="s">
        <v>60</v>
      </c>
      <c r="K240" s="177" t="s">
        <v>572</v>
      </c>
      <c r="L240" s="40" t="s">
        <v>295</v>
      </c>
      <c r="M240" s="166" t="s">
        <v>107</v>
      </c>
      <c r="N240" s="92" t="s">
        <v>574</v>
      </c>
    </row>
    <row r="241" spans="1:14" ht="127.5">
      <c r="A241" s="40" t="s">
        <v>106</v>
      </c>
      <c r="B241" s="167" t="s">
        <v>276</v>
      </c>
      <c r="C241" s="167" t="s">
        <v>277</v>
      </c>
      <c r="D241" s="164">
        <v>223</v>
      </c>
      <c r="E241" s="167" t="s">
        <v>612</v>
      </c>
      <c r="F241" s="167" t="s">
        <v>273</v>
      </c>
      <c r="G241" s="100" t="s">
        <v>117</v>
      </c>
      <c r="H241" s="178">
        <v>1.95</v>
      </c>
      <c r="I241" s="179">
        <v>0.04</v>
      </c>
      <c r="J241" s="176" t="s">
        <v>60</v>
      </c>
      <c r="K241" s="177" t="s">
        <v>572</v>
      </c>
      <c r="L241" s="40" t="s">
        <v>295</v>
      </c>
      <c r="M241" s="166" t="s">
        <v>107</v>
      </c>
      <c r="N241" s="92" t="s">
        <v>574</v>
      </c>
    </row>
    <row r="242" spans="1:14" ht="127.5">
      <c r="A242" s="40" t="s">
        <v>106</v>
      </c>
      <c r="B242" s="167" t="s">
        <v>370</v>
      </c>
      <c r="C242" s="167" t="s">
        <v>371</v>
      </c>
      <c r="D242" s="164">
        <v>224</v>
      </c>
      <c r="E242" s="167" t="s">
        <v>613</v>
      </c>
      <c r="F242" s="167" t="s">
        <v>273</v>
      </c>
      <c r="G242" s="100" t="s">
        <v>117</v>
      </c>
      <c r="H242" s="178">
        <v>3.9</v>
      </c>
      <c r="I242" s="180">
        <v>0.3</v>
      </c>
      <c r="J242" s="176" t="s">
        <v>60</v>
      </c>
      <c r="K242" s="177" t="s">
        <v>572</v>
      </c>
      <c r="L242" s="40" t="s">
        <v>295</v>
      </c>
      <c r="M242" s="166" t="s">
        <v>107</v>
      </c>
      <c r="N242" s="92" t="s">
        <v>574</v>
      </c>
    </row>
    <row r="243" spans="1:14" ht="127.5">
      <c r="A243" s="40" t="s">
        <v>106</v>
      </c>
      <c r="B243" s="167" t="s">
        <v>357</v>
      </c>
      <c r="C243" s="167" t="s">
        <v>359</v>
      </c>
      <c r="D243" s="164">
        <v>225</v>
      </c>
      <c r="E243" s="167" t="s">
        <v>614</v>
      </c>
      <c r="F243" s="167" t="s">
        <v>273</v>
      </c>
      <c r="G243" s="100" t="s">
        <v>117</v>
      </c>
      <c r="H243" s="178">
        <v>3.9</v>
      </c>
      <c r="I243" s="180">
        <v>0.07</v>
      </c>
      <c r="J243" s="176" t="s">
        <v>60</v>
      </c>
      <c r="K243" s="177" t="s">
        <v>572</v>
      </c>
      <c r="L243" s="40" t="s">
        <v>295</v>
      </c>
      <c r="M243" s="166" t="s">
        <v>107</v>
      </c>
      <c r="N243" s="92" t="s">
        <v>574</v>
      </c>
    </row>
    <row r="244" spans="1:14" ht="127.5">
      <c r="A244" s="40" t="s">
        <v>106</v>
      </c>
      <c r="B244" s="167" t="s">
        <v>347</v>
      </c>
      <c r="C244" s="167" t="s">
        <v>348</v>
      </c>
      <c r="D244" s="164">
        <v>226</v>
      </c>
      <c r="E244" s="167" t="s">
        <v>615</v>
      </c>
      <c r="F244" s="167" t="s">
        <v>273</v>
      </c>
      <c r="G244" s="100" t="s">
        <v>117</v>
      </c>
      <c r="H244" s="178">
        <v>6</v>
      </c>
      <c r="I244" s="180">
        <v>0.1</v>
      </c>
      <c r="J244" s="176" t="s">
        <v>60</v>
      </c>
      <c r="K244" s="177" t="s">
        <v>572</v>
      </c>
      <c r="L244" s="40" t="s">
        <v>295</v>
      </c>
      <c r="M244" s="166" t="s">
        <v>107</v>
      </c>
      <c r="N244" s="92" t="s">
        <v>574</v>
      </c>
    </row>
    <row r="245" spans="1:14" ht="127.5">
      <c r="A245" s="40" t="s">
        <v>106</v>
      </c>
      <c r="B245" s="167" t="s">
        <v>362</v>
      </c>
      <c r="C245" s="167" t="s">
        <v>363</v>
      </c>
      <c r="D245" s="164">
        <v>227</v>
      </c>
      <c r="E245" s="167" t="s">
        <v>616</v>
      </c>
      <c r="F245" s="167" t="s">
        <v>273</v>
      </c>
      <c r="G245" s="100" t="s">
        <v>117</v>
      </c>
      <c r="H245" s="178">
        <v>3.9</v>
      </c>
      <c r="I245" s="180">
        <v>0.2</v>
      </c>
      <c r="J245" s="176" t="s">
        <v>60</v>
      </c>
      <c r="K245" s="177" t="s">
        <v>572</v>
      </c>
      <c r="L245" s="40" t="s">
        <v>295</v>
      </c>
      <c r="M245" s="166" t="s">
        <v>107</v>
      </c>
      <c r="N245" s="92" t="s">
        <v>574</v>
      </c>
    </row>
    <row r="246" spans="1:14" ht="127.5">
      <c r="A246" s="40" t="s">
        <v>106</v>
      </c>
      <c r="B246" s="167" t="s">
        <v>285</v>
      </c>
      <c r="C246" s="167" t="s">
        <v>286</v>
      </c>
      <c r="D246" s="164">
        <v>228</v>
      </c>
      <c r="E246" s="167" t="s">
        <v>617</v>
      </c>
      <c r="F246" s="167" t="s">
        <v>273</v>
      </c>
      <c r="G246" s="100" t="s">
        <v>117</v>
      </c>
      <c r="H246" s="178">
        <v>3.9</v>
      </c>
      <c r="I246" s="180">
        <v>0.2</v>
      </c>
      <c r="J246" s="176" t="s">
        <v>60</v>
      </c>
      <c r="K246" s="177" t="s">
        <v>572</v>
      </c>
      <c r="L246" s="40" t="s">
        <v>295</v>
      </c>
      <c r="M246" s="166" t="s">
        <v>107</v>
      </c>
      <c r="N246" s="92" t="s">
        <v>574</v>
      </c>
    </row>
    <row r="247" spans="1:14" ht="127.5">
      <c r="A247" s="40" t="s">
        <v>106</v>
      </c>
      <c r="B247" s="167" t="s">
        <v>376</v>
      </c>
      <c r="C247" s="167" t="s">
        <v>377</v>
      </c>
      <c r="D247" s="164">
        <v>229</v>
      </c>
      <c r="E247" s="167" t="s">
        <v>618</v>
      </c>
      <c r="F247" s="167" t="s">
        <v>273</v>
      </c>
      <c r="G247" s="100" t="s">
        <v>117</v>
      </c>
      <c r="H247" s="178">
        <v>12</v>
      </c>
      <c r="I247" s="180">
        <v>0.5</v>
      </c>
      <c r="J247" s="176" t="s">
        <v>60</v>
      </c>
      <c r="K247" s="177" t="s">
        <v>572</v>
      </c>
      <c r="L247" s="40" t="s">
        <v>295</v>
      </c>
      <c r="M247" s="166" t="s">
        <v>107</v>
      </c>
      <c r="N247" s="92" t="s">
        <v>574</v>
      </c>
    </row>
    <row r="248" spans="1:14" ht="127.5">
      <c r="A248" s="40" t="s">
        <v>106</v>
      </c>
      <c r="B248" s="167" t="s">
        <v>282</v>
      </c>
      <c r="C248" s="167" t="s">
        <v>283</v>
      </c>
      <c r="D248" s="164">
        <v>230</v>
      </c>
      <c r="E248" s="167" t="s">
        <v>619</v>
      </c>
      <c r="F248" s="167" t="s">
        <v>273</v>
      </c>
      <c r="G248" s="100" t="s">
        <v>117</v>
      </c>
      <c r="H248" s="178">
        <v>3.9</v>
      </c>
      <c r="I248" s="180">
        <v>0.1</v>
      </c>
      <c r="J248" s="176" t="s">
        <v>60</v>
      </c>
      <c r="K248" s="177" t="s">
        <v>572</v>
      </c>
      <c r="L248" s="40" t="s">
        <v>295</v>
      </c>
      <c r="M248" s="166" t="s">
        <v>107</v>
      </c>
      <c r="N248" s="92" t="s">
        <v>574</v>
      </c>
    </row>
    <row r="249" spans="1:14" ht="127.5">
      <c r="A249" s="40" t="s">
        <v>106</v>
      </c>
      <c r="B249" s="167" t="s">
        <v>360</v>
      </c>
      <c r="C249" s="167" t="s">
        <v>361</v>
      </c>
      <c r="D249" s="164">
        <v>231</v>
      </c>
      <c r="E249" s="167" t="s">
        <v>620</v>
      </c>
      <c r="F249" s="167" t="s">
        <v>273</v>
      </c>
      <c r="G249" s="100" t="s">
        <v>117</v>
      </c>
      <c r="H249" s="178">
        <v>3.9</v>
      </c>
      <c r="I249" s="180">
        <v>0.1</v>
      </c>
      <c r="J249" s="176" t="s">
        <v>60</v>
      </c>
      <c r="K249" s="177" t="s">
        <v>572</v>
      </c>
      <c r="L249" s="40" t="s">
        <v>295</v>
      </c>
      <c r="M249" s="166" t="s">
        <v>107</v>
      </c>
      <c r="N249" s="92" t="s">
        <v>574</v>
      </c>
    </row>
    <row r="250" spans="1:14" ht="127.5">
      <c r="A250" s="40" t="s">
        <v>106</v>
      </c>
      <c r="B250" s="167" t="s">
        <v>367</v>
      </c>
      <c r="C250" s="167" t="s">
        <v>368</v>
      </c>
      <c r="D250" s="164">
        <v>232</v>
      </c>
      <c r="E250" s="167" t="s">
        <v>621</v>
      </c>
      <c r="F250" s="167" t="s">
        <v>273</v>
      </c>
      <c r="G250" s="100" t="s">
        <v>117</v>
      </c>
      <c r="H250" s="178">
        <v>5.85</v>
      </c>
      <c r="I250" s="180">
        <v>0.1</v>
      </c>
      <c r="J250" s="176" t="s">
        <v>60</v>
      </c>
      <c r="K250" s="177" t="s">
        <v>572</v>
      </c>
      <c r="L250" s="40" t="s">
        <v>295</v>
      </c>
      <c r="M250" s="166" t="s">
        <v>107</v>
      </c>
      <c r="N250" s="92" t="s">
        <v>574</v>
      </c>
    </row>
    <row r="251" spans="1:14" ht="127.5">
      <c r="A251" s="40" t="s">
        <v>106</v>
      </c>
      <c r="B251" s="167" t="s">
        <v>288</v>
      </c>
      <c r="C251" s="167" t="s">
        <v>289</v>
      </c>
      <c r="D251" s="164">
        <v>233</v>
      </c>
      <c r="E251" s="167" t="s">
        <v>622</v>
      </c>
      <c r="F251" s="167" t="s">
        <v>273</v>
      </c>
      <c r="G251" s="100" t="s">
        <v>117</v>
      </c>
      <c r="H251" s="178">
        <v>5.85</v>
      </c>
      <c r="I251" s="180">
        <v>0.2</v>
      </c>
      <c r="J251" s="176" t="s">
        <v>60</v>
      </c>
      <c r="K251" s="177" t="s">
        <v>572</v>
      </c>
      <c r="L251" s="40" t="s">
        <v>295</v>
      </c>
      <c r="M251" s="166" t="s">
        <v>107</v>
      </c>
      <c r="N251" s="92" t="s">
        <v>574</v>
      </c>
    </row>
    <row r="252" spans="1:14" ht="127.5">
      <c r="A252" s="40" t="s">
        <v>106</v>
      </c>
      <c r="B252" s="167" t="s">
        <v>365</v>
      </c>
      <c r="C252" s="167" t="s">
        <v>366</v>
      </c>
      <c r="D252" s="164">
        <v>234</v>
      </c>
      <c r="E252" s="167" t="s">
        <v>623</v>
      </c>
      <c r="F252" s="167" t="s">
        <v>273</v>
      </c>
      <c r="G252" s="100" t="s">
        <v>117</v>
      </c>
      <c r="H252" s="178">
        <v>3.9</v>
      </c>
      <c r="I252" s="180">
        <v>0.1</v>
      </c>
      <c r="J252" s="176" t="s">
        <v>60</v>
      </c>
      <c r="K252" s="177" t="s">
        <v>572</v>
      </c>
      <c r="L252" s="40" t="s">
        <v>295</v>
      </c>
      <c r="M252" s="166" t="s">
        <v>107</v>
      </c>
      <c r="N252" s="92" t="s">
        <v>574</v>
      </c>
    </row>
    <row r="253" spans="1:14" ht="127.5">
      <c r="A253" s="40" t="s">
        <v>106</v>
      </c>
      <c r="B253" s="167" t="s">
        <v>365</v>
      </c>
      <c r="C253" s="167" t="s">
        <v>378</v>
      </c>
      <c r="D253" s="164">
        <v>235</v>
      </c>
      <c r="E253" s="167" t="s">
        <v>624</v>
      </c>
      <c r="F253" s="167" t="s">
        <v>273</v>
      </c>
      <c r="G253" s="100" t="s">
        <v>117</v>
      </c>
      <c r="H253" s="178">
        <v>3.9</v>
      </c>
      <c r="I253" s="180">
        <v>0.2</v>
      </c>
      <c r="J253" s="176" t="s">
        <v>60</v>
      </c>
      <c r="K253" s="177" t="s">
        <v>572</v>
      </c>
      <c r="L253" s="40" t="s">
        <v>295</v>
      </c>
      <c r="M253" s="166" t="s">
        <v>107</v>
      </c>
      <c r="N253" s="92" t="s">
        <v>574</v>
      </c>
    </row>
    <row r="254" spans="1:14" ht="127.5">
      <c r="A254" s="40" t="s">
        <v>106</v>
      </c>
      <c r="B254" s="167" t="s">
        <v>347</v>
      </c>
      <c r="C254" s="167" t="s">
        <v>348</v>
      </c>
      <c r="D254" s="164">
        <v>236</v>
      </c>
      <c r="E254" s="167" t="s">
        <v>625</v>
      </c>
      <c r="F254" s="167" t="s">
        <v>273</v>
      </c>
      <c r="G254" s="100" t="s">
        <v>117</v>
      </c>
      <c r="H254" s="178">
        <v>4.75</v>
      </c>
      <c r="I254" s="180">
        <v>0.4</v>
      </c>
      <c r="J254" s="176" t="s">
        <v>60</v>
      </c>
      <c r="K254" s="177" t="s">
        <v>572</v>
      </c>
      <c r="L254" s="40" t="s">
        <v>295</v>
      </c>
      <c r="M254" s="166" t="s">
        <v>107</v>
      </c>
      <c r="N254" s="92" t="s">
        <v>574</v>
      </c>
    </row>
    <row r="255" spans="1:14" ht="127.5">
      <c r="A255" s="33" t="s">
        <v>432</v>
      </c>
      <c r="B255" s="33" t="s">
        <v>439</v>
      </c>
      <c r="C255" s="33" t="s">
        <v>438</v>
      </c>
      <c r="D255" s="35">
        <v>237</v>
      </c>
      <c r="E255" s="29" t="s">
        <v>431</v>
      </c>
      <c r="F255" s="29" t="s">
        <v>626</v>
      </c>
      <c r="G255" s="42" t="s">
        <v>93</v>
      </c>
      <c r="H255" s="181">
        <v>108</v>
      </c>
      <c r="I255" s="182">
        <v>300.90555</v>
      </c>
      <c r="J255" s="183" t="s">
        <v>627</v>
      </c>
      <c r="K255" s="184" t="s">
        <v>572</v>
      </c>
      <c r="L255" s="184" t="s">
        <v>628</v>
      </c>
      <c r="M255" s="31" t="s">
        <v>240</v>
      </c>
      <c r="N255" s="41" t="s">
        <v>574</v>
      </c>
    </row>
    <row r="256" spans="1:14" ht="127.5">
      <c r="A256" s="29" t="s">
        <v>106</v>
      </c>
      <c r="B256" s="29" t="s">
        <v>629</v>
      </c>
      <c r="C256" s="29" t="s">
        <v>292</v>
      </c>
      <c r="D256" s="35">
        <v>238</v>
      </c>
      <c r="E256" s="29" t="s">
        <v>630</v>
      </c>
      <c r="F256" s="29" t="s">
        <v>294</v>
      </c>
      <c r="G256" s="42" t="s">
        <v>108</v>
      </c>
      <c r="H256" s="181">
        <v>6.76</v>
      </c>
      <c r="I256" s="182">
        <v>10.5</v>
      </c>
      <c r="J256" s="183" t="s">
        <v>60</v>
      </c>
      <c r="K256" s="188" t="s">
        <v>572</v>
      </c>
      <c r="L256" s="33" t="s">
        <v>295</v>
      </c>
      <c r="M256" s="31" t="s">
        <v>107</v>
      </c>
      <c r="N256" s="31" t="s">
        <v>574</v>
      </c>
    </row>
    <row r="257" spans="1:14" ht="127.5">
      <c r="A257" s="29" t="s">
        <v>106</v>
      </c>
      <c r="B257" s="29" t="s">
        <v>629</v>
      </c>
      <c r="C257" s="204" t="s">
        <v>292</v>
      </c>
      <c r="D257" s="201">
        <v>239</v>
      </c>
      <c r="E257" s="204" t="s">
        <v>631</v>
      </c>
      <c r="F257" s="204" t="s">
        <v>294</v>
      </c>
      <c r="G257" s="100" t="s">
        <v>108</v>
      </c>
      <c r="H257" s="178">
        <v>60</v>
      </c>
      <c r="I257" s="180">
        <v>115.4</v>
      </c>
      <c r="J257" s="176" t="s">
        <v>60</v>
      </c>
      <c r="K257" s="208" t="s">
        <v>677</v>
      </c>
      <c r="L257" s="40" t="s">
        <v>295</v>
      </c>
      <c r="M257" s="203" t="s">
        <v>107</v>
      </c>
      <c r="N257" s="203" t="s">
        <v>574</v>
      </c>
    </row>
    <row r="258" spans="1:14" ht="127.5">
      <c r="A258" s="29" t="s">
        <v>106</v>
      </c>
      <c r="B258" s="29" t="s">
        <v>629</v>
      </c>
      <c r="C258" s="29" t="s">
        <v>292</v>
      </c>
      <c r="D258" s="35">
        <v>240</v>
      </c>
      <c r="E258" s="29" t="s">
        <v>632</v>
      </c>
      <c r="F258" s="29" t="s">
        <v>294</v>
      </c>
      <c r="G258" s="42" t="s">
        <v>108</v>
      </c>
      <c r="H258" s="181">
        <v>5.4036</v>
      </c>
      <c r="I258" s="182">
        <v>11.7</v>
      </c>
      <c r="J258" s="183" t="s">
        <v>60</v>
      </c>
      <c r="K258" s="188" t="s">
        <v>572</v>
      </c>
      <c r="L258" s="33" t="s">
        <v>295</v>
      </c>
      <c r="M258" s="31" t="s">
        <v>107</v>
      </c>
      <c r="N258" s="31" t="s">
        <v>574</v>
      </c>
    </row>
    <row r="259" spans="1:14" ht="127.5">
      <c r="A259" s="29" t="s">
        <v>106</v>
      </c>
      <c r="B259" s="29" t="s">
        <v>629</v>
      </c>
      <c r="C259" s="29" t="s">
        <v>292</v>
      </c>
      <c r="D259" s="35">
        <v>241</v>
      </c>
      <c r="E259" s="29" t="s">
        <v>633</v>
      </c>
      <c r="F259" s="29" t="s">
        <v>294</v>
      </c>
      <c r="G259" s="42" t="s">
        <v>108</v>
      </c>
      <c r="H259" s="189">
        <v>18.624</v>
      </c>
      <c r="I259" s="182">
        <v>24.2</v>
      </c>
      <c r="J259" s="183" t="s">
        <v>60</v>
      </c>
      <c r="K259" s="188" t="s">
        <v>572</v>
      </c>
      <c r="L259" s="33" t="s">
        <v>295</v>
      </c>
      <c r="M259" s="31" t="s">
        <v>107</v>
      </c>
      <c r="N259" s="31" t="s">
        <v>574</v>
      </c>
    </row>
    <row r="260" spans="1:14" ht="127.5">
      <c r="A260" s="29" t="s">
        <v>106</v>
      </c>
      <c r="B260" s="29" t="s">
        <v>629</v>
      </c>
      <c r="C260" s="29" t="s">
        <v>292</v>
      </c>
      <c r="D260" s="35">
        <v>242</v>
      </c>
      <c r="E260" s="29" t="s">
        <v>634</v>
      </c>
      <c r="F260" s="29" t="s">
        <v>294</v>
      </c>
      <c r="G260" s="42" t="s">
        <v>108</v>
      </c>
      <c r="H260" s="181">
        <v>3.378</v>
      </c>
      <c r="I260" s="182">
        <v>5.6</v>
      </c>
      <c r="J260" s="183" t="s">
        <v>60</v>
      </c>
      <c r="K260" s="188" t="s">
        <v>572</v>
      </c>
      <c r="L260" s="33" t="s">
        <v>295</v>
      </c>
      <c r="M260" s="31" t="s">
        <v>107</v>
      </c>
      <c r="N260" s="31" t="s">
        <v>574</v>
      </c>
    </row>
    <row r="261" spans="1:14" ht="127.5">
      <c r="A261" s="29" t="s">
        <v>106</v>
      </c>
      <c r="B261" s="29" t="s">
        <v>629</v>
      </c>
      <c r="C261" s="29" t="s">
        <v>292</v>
      </c>
      <c r="D261" s="35">
        <v>243</v>
      </c>
      <c r="E261" s="29" t="s">
        <v>635</v>
      </c>
      <c r="F261" s="29" t="s">
        <v>294</v>
      </c>
      <c r="G261" s="42" t="s">
        <v>108</v>
      </c>
      <c r="H261" s="189">
        <v>2.7739</v>
      </c>
      <c r="I261" s="182">
        <v>5</v>
      </c>
      <c r="J261" s="183" t="s">
        <v>60</v>
      </c>
      <c r="K261" s="188" t="s">
        <v>572</v>
      </c>
      <c r="L261" s="33" t="s">
        <v>295</v>
      </c>
      <c r="M261" s="31" t="s">
        <v>107</v>
      </c>
      <c r="N261" s="31" t="s">
        <v>574</v>
      </c>
    </row>
    <row r="262" spans="1:14" ht="127.5">
      <c r="A262" s="29" t="s">
        <v>106</v>
      </c>
      <c r="B262" s="29" t="s">
        <v>629</v>
      </c>
      <c r="C262" s="29" t="s">
        <v>292</v>
      </c>
      <c r="D262" s="35">
        <v>244</v>
      </c>
      <c r="E262" s="29" t="s">
        <v>636</v>
      </c>
      <c r="F262" s="29" t="s">
        <v>294</v>
      </c>
      <c r="G262" s="42" t="s">
        <v>108</v>
      </c>
      <c r="H262" s="181">
        <v>7.003</v>
      </c>
      <c r="I262" s="182">
        <v>14.3</v>
      </c>
      <c r="J262" s="183" t="s">
        <v>60</v>
      </c>
      <c r="K262" s="188" t="s">
        <v>572</v>
      </c>
      <c r="L262" s="33" t="s">
        <v>295</v>
      </c>
      <c r="M262" s="31" t="s">
        <v>107</v>
      </c>
      <c r="N262" s="31" t="s">
        <v>574</v>
      </c>
    </row>
    <row r="263" spans="1:14" ht="127.5">
      <c r="A263" s="29" t="s">
        <v>106</v>
      </c>
      <c r="B263" s="29" t="s">
        <v>629</v>
      </c>
      <c r="C263" s="29" t="s">
        <v>292</v>
      </c>
      <c r="D263" s="35">
        <v>245</v>
      </c>
      <c r="E263" s="29" t="s">
        <v>637</v>
      </c>
      <c r="F263" s="29" t="s">
        <v>294</v>
      </c>
      <c r="G263" s="42" t="s">
        <v>108</v>
      </c>
      <c r="H263" s="181">
        <v>2.1502</v>
      </c>
      <c r="I263" s="182">
        <v>4.5</v>
      </c>
      <c r="J263" s="183" t="s">
        <v>60</v>
      </c>
      <c r="K263" s="188" t="s">
        <v>572</v>
      </c>
      <c r="L263" s="33" t="s">
        <v>295</v>
      </c>
      <c r="M263" s="31" t="s">
        <v>107</v>
      </c>
      <c r="N263" s="31" t="s">
        <v>574</v>
      </c>
    </row>
    <row r="264" spans="1:14" ht="127.5">
      <c r="A264" s="29" t="s">
        <v>106</v>
      </c>
      <c r="B264" s="29" t="s">
        <v>629</v>
      </c>
      <c r="C264" s="29" t="s">
        <v>292</v>
      </c>
      <c r="D264" s="35">
        <v>246</v>
      </c>
      <c r="E264" s="29" t="s">
        <v>316</v>
      </c>
      <c r="F264" s="29" t="s">
        <v>294</v>
      </c>
      <c r="G264" s="42" t="s">
        <v>108</v>
      </c>
      <c r="H264" s="189">
        <v>3.326</v>
      </c>
      <c r="I264" s="182">
        <v>6.3</v>
      </c>
      <c r="J264" s="183" t="s">
        <v>60</v>
      </c>
      <c r="K264" s="188" t="s">
        <v>572</v>
      </c>
      <c r="L264" s="33" t="s">
        <v>295</v>
      </c>
      <c r="M264" s="31" t="s">
        <v>107</v>
      </c>
      <c r="N264" s="31" t="s">
        <v>574</v>
      </c>
    </row>
    <row r="265" spans="1:14" ht="127.5">
      <c r="A265" s="29" t="s">
        <v>106</v>
      </c>
      <c r="B265" s="29" t="s">
        <v>629</v>
      </c>
      <c r="C265" s="29" t="s">
        <v>292</v>
      </c>
      <c r="D265" s="35">
        <v>247</v>
      </c>
      <c r="E265" s="29" t="s">
        <v>638</v>
      </c>
      <c r="F265" s="29" t="s">
        <v>294</v>
      </c>
      <c r="G265" s="42" t="s">
        <v>108</v>
      </c>
      <c r="H265" s="189">
        <v>3.293</v>
      </c>
      <c r="I265" s="182">
        <v>6.2</v>
      </c>
      <c r="J265" s="183" t="s">
        <v>60</v>
      </c>
      <c r="K265" s="188" t="s">
        <v>572</v>
      </c>
      <c r="L265" s="33" t="s">
        <v>295</v>
      </c>
      <c r="M265" s="31" t="s">
        <v>107</v>
      </c>
      <c r="N265" s="31" t="s">
        <v>574</v>
      </c>
    </row>
    <row r="266" spans="1:16" ht="127.5">
      <c r="A266" s="29" t="s">
        <v>106</v>
      </c>
      <c r="B266" s="29" t="s">
        <v>629</v>
      </c>
      <c r="C266" s="204" t="s">
        <v>292</v>
      </c>
      <c r="D266" s="201">
        <v>248</v>
      </c>
      <c r="E266" s="204" t="s">
        <v>639</v>
      </c>
      <c r="F266" s="204" t="s">
        <v>294</v>
      </c>
      <c r="G266" s="100" t="s">
        <v>108</v>
      </c>
      <c r="H266" s="207">
        <v>2.65</v>
      </c>
      <c r="I266" s="180">
        <v>5.7</v>
      </c>
      <c r="J266" s="176" t="s">
        <v>60</v>
      </c>
      <c r="K266" s="208" t="s">
        <v>677</v>
      </c>
      <c r="L266" s="40" t="s">
        <v>295</v>
      </c>
      <c r="M266" s="203" t="s">
        <v>107</v>
      </c>
      <c r="N266" s="203" t="s">
        <v>574</v>
      </c>
      <c r="O266" s="138"/>
      <c r="P266" s="138"/>
    </row>
    <row r="267" spans="1:16" ht="127.5">
      <c r="A267" s="29" t="s">
        <v>106</v>
      </c>
      <c r="B267" s="29" t="s">
        <v>629</v>
      </c>
      <c r="C267" s="204" t="s">
        <v>292</v>
      </c>
      <c r="D267" s="201">
        <v>249</v>
      </c>
      <c r="E267" s="204" t="s">
        <v>640</v>
      </c>
      <c r="F267" s="204" t="s">
        <v>294</v>
      </c>
      <c r="G267" s="100" t="s">
        <v>108</v>
      </c>
      <c r="H267" s="207">
        <v>1.7154</v>
      </c>
      <c r="I267" s="180">
        <v>4.4</v>
      </c>
      <c r="J267" s="176" t="s">
        <v>60</v>
      </c>
      <c r="K267" s="208" t="s">
        <v>677</v>
      </c>
      <c r="L267" s="40" t="s">
        <v>295</v>
      </c>
      <c r="M267" s="203" t="s">
        <v>107</v>
      </c>
      <c r="N267" s="203" t="s">
        <v>574</v>
      </c>
      <c r="O267" s="138"/>
      <c r="P267" s="138"/>
    </row>
    <row r="268" spans="1:14" ht="127.5">
      <c r="A268" s="29" t="s">
        <v>106</v>
      </c>
      <c r="B268" s="29" t="s">
        <v>629</v>
      </c>
      <c r="C268" s="29" t="s">
        <v>292</v>
      </c>
      <c r="D268" s="35">
        <v>250</v>
      </c>
      <c r="E268" s="29" t="s">
        <v>641</v>
      </c>
      <c r="F268" s="29" t="s">
        <v>294</v>
      </c>
      <c r="G268" s="42" t="s">
        <v>108</v>
      </c>
      <c r="H268" s="189">
        <v>7.235</v>
      </c>
      <c r="I268" s="182">
        <v>14.5</v>
      </c>
      <c r="J268" s="183" t="s">
        <v>60</v>
      </c>
      <c r="K268" s="188" t="s">
        <v>572</v>
      </c>
      <c r="L268" s="33" t="s">
        <v>295</v>
      </c>
      <c r="M268" s="31" t="s">
        <v>107</v>
      </c>
      <c r="N268" s="31" t="s">
        <v>574</v>
      </c>
    </row>
    <row r="269" spans="1:14" ht="127.5">
      <c r="A269" s="29" t="s">
        <v>106</v>
      </c>
      <c r="B269" s="29" t="s">
        <v>629</v>
      </c>
      <c r="C269" s="204" t="s">
        <v>292</v>
      </c>
      <c r="D269" s="201">
        <v>251</v>
      </c>
      <c r="E269" s="204" t="s">
        <v>642</v>
      </c>
      <c r="F269" s="204" t="s">
        <v>294</v>
      </c>
      <c r="G269" s="100" t="s">
        <v>108</v>
      </c>
      <c r="H269" s="178">
        <v>1.746</v>
      </c>
      <c r="I269" s="180">
        <v>3.5</v>
      </c>
      <c r="J269" s="176" t="s">
        <v>60</v>
      </c>
      <c r="K269" s="208" t="s">
        <v>677</v>
      </c>
      <c r="L269" s="40" t="s">
        <v>295</v>
      </c>
      <c r="M269" s="203" t="s">
        <v>107</v>
      </c>
      <c r="N269" s="203" t="s">
        <v>574</v>
      </c>
    </row>
    <row r="270" spans="1:14" ht="127.5">
      <c r="A270" s="29" t="s">
        <v>106</v>
      </c>
      <c r="B270" s="29" t="s">
        <v>629</v>
      </c>
      <c r="C270" s="29" t="s">
        <v>292</v>
      </c>
      <c r="D270" s="35">
        <v>252</v>
      </c>
      <c r="E270" s="29" t="s">
        <v>643</v>
      </c>
      <c r="F270" s="29" t="s">
        <v>294</v>
      </c>
      <c r="G270" s="42" t="s">
        <v>108</v>
      </c>
      <c r="H270" s="181">
        <v>6.032</v>
      </c>
      <c r="I270" s="182">
        <v>10.2</v>
      </c>
      <c r="J270" s="183" t="s">
        <v>60</v>
      </c>
      <c r="K270" s="188" t="s">
        <v>572</v>
      </c>
      <c r="L270" s="33" t="s">
        <v>295</v>
      </c>
      <c r="M270" s="31" t="s">
        <v>107</v>
      </c>
      <c r="N270" s="31" t="s">
        <v>574</v>
      </c>
    </row>
    <row r="271" spans="1:14" ht="127.5">
      <c r="A271" s="29" t="s">
        <v>106</v>
      </c>
      <c r="B271" s="29" t="s">
        <v>629</v>
      </c>
      <c r="C271" s="29" t="s">
        <v>292</v>
      </c>
      <c r="D271" s="35">
        <v>253</v>
      </c>
      <c r="E271" s="29" t="s">
        <v>644</v>
      </c>
      <c r="F271" s="29" t="s">
        <v>294</v>
      </c>
      <c r="G271" s="42" t="s">
        <v>108</v>
      </c>
      <c r="H271" s="181">
        <v>5.68</v>
      </c>
      <c r="I271" s="182">
        <v>14.9</v>
      </c>
      <c r="J271" s="183" t="s">
        <v>60</v>
      </c>
      <c r="K271" s="188" t="s">
        <v>572</v>
      </c>
      <c r="L271" s="33" t="s">
        <v>295</v>
      </c>
      <c r="M271" s="31" t="s">
        <v>107</v>
      </c>
      <c r="N271" s="31" t="s">
        <v>574</v>
      </c>
    </row>
    <row r="272" spans="1:14" ht="127.5">
      <c r="A272" s="29" t="s">
        <v>106</v>
      </c>
      <c r="B272" s="29" t="s">
        <v>629</v>
      </c>
      <c r="C272" s="29" t="s">
        <v>292</v>
      </c>
      <c r="D272" s="35">
        <v>254</v>
      </c>
      <c r="E272" s="29" t="s">
        <v>645</v>
      </c>
      <c r="F272" s="29" t="s">
        <v>294</v>
      </c>
      <c r="G272" s="42" t="s">
        <v>108</v>
      </c>
      <c r="H272" s="189">
        <v>2.91</v>
      </c>
      <c r="I272" s="182">
        <v>4.7</v>
      </c>
      <c r="J272" s="183" t="s">
        <v>60</v>
      </c>
      <c r="K272" s="188" t="s">
        <v>572</v>
      </c>
      <c r="L272" s="33" t="s">
        <v>295</v>
      </c>
      <c r="M272" s="31" t="s">
        <v>107</v>
      </c>
      <c r="N272" s="31" t="s">
        <v>574</v>
      </c>
    </row>
    <row r="273" spans="1:14" ht="127.5">
      <c r="A273" s="29" t="s">
        <v>106</v>
      </c>
      <c r="B273" s="29" t="s">
        <v>629</v>
      </c>
      <c r="C273" s="29" t="s">
        <v>292</v>
      </c>
      <c r="D273" s="35">
        <v>255</v>
      </c>
      <c r="E273" s="29" t="s">
        <v>646</v>
      </c>
      <c r="F273" s="29" t="s">
        <v>294</v>
      </c>
      <c r="G273" s="42" t="s">
        <v>108</v>
      </c>
      <c r="H273" s="181">
        <v>5</v>
      </c>
      <c r="I273" s="182">
        <v>5.9</v>
      </c>
      <c r="J273" s="183" t="s">
        <v>60</v>
      </c>
      <c r="K273" s="188" t="s">
        <v>572</v>
      </c>
      <c r="L273" s="33" t="s">
        <v>295</v>
      </c>
      <c r="M273" s="31" t="s">
        <v>107</v>
      </c>
      <c r="N273" s="31" t="s">
        <v>574</v>
      </c>
    </row>
    <row r="274" spans="1:14" ht="127.5">
      <c r="A274" s="29" t="s">
        <v>106</v>
      </c>
      <c r="B274" s="29" t="s">
        <v>629</v>
      </c>
      <c r="C274" s="29" t="s">
        <v>292</v>
      </c>
      <c r="D274" s="35">
        <v>256</v>
      </c>
      <c r="E274" s="29" t="s">
        <v>647</v>
      </c>
      <c r="F274" s="29" t="s">
        <v>294</v>
      </c>
      <c r="G274" s="42" t="s">
        <v>108</v>
      </c>
      <c r="H274" s="181">
        <v>3.76</v>
      </c>
      <c r="I274" s="182">
        <v>6.3</v>
      </c>
      <c r="J274" s="183" t="s">
        <v>60</v>
      </c>
      <c r="K274" s="188" t="s">
        <v>572</v>
      </c>
      <c r="L274" s="33" t="s">
        <v>295</v>
      </c>
      <c r="M274" s="31" t="s">
        <v>107</v>
      </c>
      <c r="N274" s="31" t="s">
        <v>574</v>
      </c>
    </row>
    <row r="275" spans="1:14" ht="127.5">
      <c r="A275" s="33" t="s">
        <v>434</v>
      </c>
      <c r="B275" s="29" t="s">
        <v>650</v>
      </c>
      <c r="C275" s="29" t="s">
        <v>649</v>
      </c>
      <c r="D275" s="35">
        <v>257</v>
      </c>
      <c r="E275" s="29" t="s">
        <v>648</v>
      </c>
      <c r="F275" s="29" t="s">
        <v>653</v>
      </c>
      <c r="G275" s="42" t="s">
        <v>93</v>
      </c>
      <c r="H275" s="181">
        <v>6</v>
      </c>
      <c r="I275" s="182">
        <v>145.39333</v>
      </c>
      <c r="J275" s="183" t="s">
        <v>651</v>
      </c>
      <c r="K275" s="188" t="s">
        <v>677</v>
      </c>
      <c r="L275" s="188" t="s">
        <v>678</v>
      </c>
      <c r="M275" s="31" t="s">
        <v>652</v>
      </c>
      <c r="N275" s="31" t="s">
        <v>574</v>
      </c>
    </row>
    <row r="276" spans="1:14" ht="127.5">
      <c r="A276" s="33" t="s">
        <v>434</v>
      </c>
      <c r="B276" s="29" t="s">
        <v>441</v>
      </c>
      <c r="C276" s="29" t="s">
        <v>413</v>
      </c>
      <c r="D276" s="35">
        <v>258</v>
      </c>
      <c r="E276" s="29" t="s">
        <v>654</v>
      </c>
      <c r="F276" s="29" t="s">
        <v>680</v>
      </c>
      <c r="G276" s="42" t="s">
        <v>93</v>
      </c>
      <c r="H276" s="181">
        <v>301</v>
      </c>
      <c r="I276" s="182">
        <v>669.98144</v>
      </c>
      <c r="J276" s="183" t="s">
        <v>655</v>
      </c>
      <c r="K276" s="188" t="s">
        <v>677</v>
      </c>
      <c r="L276" s="188" t="s">
        <v>679</v>
      </c>
      <c r="M276" s="31" t="s">
        <v>477</v>
      </c>
      <c r="N276" s="31" t="s">
        <v>574</v>
      </c>
    </row>
    <row r="277" spans="1:14" ht="91.5" customHeight="1">
      <c r="A277" s="33" t="s">
        <v>434</v>
      </c>
      <c r="B277" s="29" t="s">
        <v>96</v>
      </c>
      <c r="C277" s="29" t="s">
        <v>97</v>
      </c>
      <c r="D277" s="35">
        <v>259</v>
      </c>
      <c r="E277" s="29" t="s">
        <v>656</v>
      </c>
      <c r="F277" s="29" t="s">
        <v>657</v>
      </c>
      <c r="G277" s="42" t="s">
        <v>93</v>
      </c>
      <c r="H277" s="181">
        <v>86</v>
      </c>
      <c r="I277" s="182">
        <v>275</v>
      </c>
      <c r="J277" s="183" t="s">
        <v>658</v>
      </c>
      <c r="K277" s="188" t="s">
        <v>677</v>
      </c>
      <c r="L277" s="188" t="s">
        <v>678</v>
      </c>
      <c r="M277" s="31" t="s">
        <v>652</v>
      </c>
      <c r="N277" s="31" t="s">
        <v>574</v>
      </c>
    </row>
    <row r="278" spans="1:14" ht="91.5" customHeight="1">
      <c r="A278" s="33" t="s">
        <v>267</v>
      </c>
      <c r="B278" s="29" t="s">
        <v>663</v>
      </c>
      <c r="C278" s="29" t="s">
        <v>662</v>
      </c>
      <c r="D278" s="35">
        <v>260</v>
      </c>
      <c r="E278" s="29" t="s">
        <v>659</v>
      </c>
      <c r="F278" s="29" t="s">
        <v>661</v>
      </c>
      <c r="G278" s="42" t="s">
        <v>93</v>
      </c>
      <c r="H278" s="181">
        <v>211</v>
      </c>
      <c r="I278" s="182">
        <v>27.25</v>
      </c>
      <c r="J278" s="183" t="s">
        <v>660</v>
      </c>
      <c r="K278" s="188" t="s">
        <v>677</v>
      </c>
      <c r="L278" s="188" t="s">
        <v>678</v>
      </c>
      <c r="M278" s="31" t="s">
        <v>652</v>
      </c>
      <c r="N278" s="31" t="s">
        <v>574</v>
      </c>
    </row>
    <row r="279" spans="1:14" ht="91.5" customHeight="1">
      <c r="A279" s="33" t="s">
        <v>669</v>
      </c>
      <c r="B279" s="33" t="s">
        <v>671</v>
      </c>
      <c r="C279" s="29" t="s">
        <v>670</v>
      </c>
      <c r="D279" s="35">
        <v>261</v>
      </c>
      <c r="E279" s="29" t="s">
        <v>667</v>
      </c>
      <c r="F279" s="29" t="s">
        <v>668</v>
      </c>
      <c r="G279" s="42" t="s">
        <v>93</v>
      </c>
      <c r="H279" s="181">
        <v>16</v>
      </c>
      <c r="I279" s="182">
        <v>75.62932</v>
      </c>
      <c r="J279" s="183" t="s">
        <v>666</v>
      </c>
      <c r="K279" s="188" t="s">
        <v>677</v>
      </c>
      <c r="L279" s="188" t="s">
        <v>678</v>
      </c>
      <c r="M279" s="31" t="s">
        <v>652</v>
      </c>
      <c r="N279" s="31" t="s">
        <v>574</v>
      </c>
    </row>
    <row r="280" spans="1:14" ht="127.5">
      <c r="A280" s="33" t="s">
        <v>267</v>
      </c>
      <c r="B280" s="33" t="s">
        <v>675</v>
      </c>
      <c r="C280" s="29" t="s">
        <v>674</v>
      </c>
      <c r="D280" s="35">
        <v>262</v>
      </c>
      <c r="E280" s="29" t="s">
        <v>673</v>
      </c>
      <c r="F280" s="29" t="s">
        <v>676</v>
      </c>
      <c r="G280" s="42" t="s">
        <v>385</v>
      </c>
      <c r="H280" s="181">
        <v>1</v>
      </c>
      <c r="I280" s="182">
        <v>94.16667</v>
      </c>
      <c r="J280" s="183" t="s">
        <v>672</v>
      </c>
      <c r="K280" s="188" t="s">
        <v>677</v>
      </c>
      <c r="L280" s="188" t="s">
        <v>678</v>
      </c>
      <c r="M280" s="31" t="s">
        <v>652</v>
      </c>
      <c r="N280" s="31" t="s">
        <v>574</v>
      </c>
    </row>
    <row r="281" spans="1:14" ht="60" customHeight="1">
      <c r="A281" s="40" t="s">
        <v>682</v>
      </c>
      <c r="B281" s="334" t="s">
        <v>442</v>
      </c>
      <c r="C281" s="335" t="s">
        <v>681</v>
      </c>
      <c r="D281" s="336">
        <v>263</v>
      </c>
      <c r="E281" s="335" t="s">
        <v>718</v>
      </c>
      <c r="F281" s="335" t="s">
        <v>719</v>
      </c>
      <c r="G281" s="337" t="s">
        <v>93</v>
      </c>
      <c r="H281" s="178">
        <v>1113</v>
      </c>
      <c r="I281" s="180">
        <v>31.79841</v>
      </c>
      <c r="J281" s="332" t="s">
        <v>683</v>
      </c>
      <c r="K281" s="330" t="s">
        <v>677</v>
      </c>
      <c r="L281" s="330" t="s">
        <v>678</v>
      </c>
      <c r="M281" s="331" t="s">
        <v>652</v>
      </c>
      <c r="N281" s="331" t="s">
        <v>574</v>
      </c>
    </row>
    <row r="282" spans="1:14" ht="60" customHeight="1">
      <c r="A282" s="40" t="s">
        <v>478</v>
      </c>
      <c r="B282" s="334"/>
      <c r="C282" s="335"/>
      <c r="D282" s="336"/>
      <c r="E282" s="335"/>
      <c r="F282" s="335"/>
      <c r="G282" s="338"/>
      <c r="H282" s="178">
        <v>4587</v>
      </c>
      <c r="I282" s="180">
        <v>131.2</v>
      </c>
      <c r="J282" s="333"/>
      <c r="K282" s="330"/>
      <c r="L282" s="330"/>
      <c r="M282" s="331"/>
      <c r="N282" s="331"/>
    </row>
    <row r="283" spans="1:23" s="190" customFormat="1" ht="119.25" customHeight="1">
      <c r="A283" s="33" t="s">
        <v>267</v>
      </c>
      <c r="B283" s="33" t="s">
        <v>690</v>
      </c>
      <c r="C283" s="29" t="s">
        <v>689</v>
      </c>
      <c r="D283" s="35">
        <v>264</v>
      </c>
      <c r="E283" s="29" t="s">
        <v>692</v>
      </c>
      <c r="F283" s="29" t="s">
        <v>685</v>
      </c>
      <c r="G283" s="42" t="s">
        <v>93</v>
      </c>
      <c r="H283" s="193">
        <v>4</v>
      </c>
      <c r="I283" s="194">
        <v>18.876</v>
      </c>
      <c r="J283" s="183" t="s">
        <v>688</v>
      </c>
      <c r="K283" s="188" t="s">
        <v>677</v>
      </c>
      <c r="L283" s="188" t="s">
        <v>678</v>
      </c>
      <c r="M283" s="31" t="s">
        <v>652</v>
      </c>
      <c r="N283" s="195" t="s">
        <v>574</v>
      </c>
      <c r="O283" s="192"/>
      <c r="P283" s="140"/>
      <c r="Q283" s="140"/>
      <c r="R283" s="140"/>
      <c r="S283" s="140"/>
      <c r="T283" s="140"/>
      <c r="U283" s="140"/>
      <c r="V283" s="140"/>
      <c r="W283" s="191"/>
    </row>
    <row r="284" spans="1:14" s="140" customFormat="1" ht="180.75" customHeight="1">
      <c r="A284" s="33" t="s">
        <v>432</v>
      </c>
      <c r="B284" s="33" t="s">
        <v>697</v>
      </c>
      <c r="C284" s="29" t="s">
        <v>559</v>
      </c>
      <c r="D284" s="35">
        <v>265</v>
      </c>
      <c r="E284" s="29" t="s">
        <v>684</v>
      </c>
      <c r="F284" s="29" t="s">
        <v>558</v>
      </c>
      <c r="G284" s="42" t="s">
        <v>686</v>
      </c>
      <c r="H284" s="193">
        <v>92</v>
      </c>
      <c r="I284" s="194">
        <v>26.06636</v>
      </c>
      <c r="J284" s="183" t="s">
        <v>687</v>
      </c>
      <c r="K284" s="188" t="s">
        <v>677</v>
      </c>
      <c r="L284" s="188" t="s">
        <v>678</v>
      </c>
      <c r="M284" s="31" t="s">
        <v>652</v>
      </c>
      <c r="N284" s="195" t="s">
        <v>574</v>
      </c>
    </row>
    <row r="285" spans="1:14" s="140" customFormat="1" ht="120.75" customHeight="1">
      <c r="A285" s="33" t="s">
        <v>432</v>
      </c>
      <c r="B285" s="33" t="s">
        <v>695</v>
      </c>
      <c r="C285" s="29" t="s">
        <v>694</v>
      </c>
      <c r="D285" s="35">
        <v>266</v>
      </c>
      <c r="E285" s="29" t="s">
        <v>691</v>
      </c>
      <c r="F285" s="29" t="s">
        <v>696</v>
      </c>
      <c r="G285" s="42" t="s">
        <v>93</v>
      </c>
      <c r="H285" s="193">
        <v>13</v>
      </c>
      <c r="I285" s="194">
        <v>147.09405</v>
      </c>
      <c r="J285" s="183" t="s">
        <v>693</v>
      </c>
      <c r="K285" s="188" t="s">
        <v>677</v>
      </c>
      <c r="L285" s="188" t="s">
        <v>678</v>
      </c>
      <c r="M285" s="31" t="s">
        <v>652</v>
      </c>
      <c r="N285" s="195" t="s">
        <v>574</v>
      </c>
    </row>
    <row r="286" spans="1:14" s="140" customFormat="1" ht="120.75" customHeight="1">
      <c r="A286" s="33" t="s">
        <v>669</v>
      </c>
      <c r="B286" s="33" t="s">
        <v>429</v>
      </c>
      <c r="C286" s="29" t="s">
        <v>428</v>
      </c>
      <c r="D286" s="35">
        <v>267</v>
      </c>
      <c r="E286" s="29" t="s">
        <v>698</v>
      </c>
      <c r="F286" s="29" t="s">
        <v>699</v>
      </c>
      <c r="G286" s="42" t="s">
        <v>385</v>
      </c>
      <c r="H286" s="193">
        <v>1</v>
      </c>
      <c r="I286" s="194">
        <v>197.06472</v>
      </c>
      <c r="J286" s="183" t="s">
        <v>700</v>
      </c>
      <c r="K286" s="188" t="s">
        <v>677</v>
      </c>
      <c r="L286" s="188" t="s">
        <v>679</v>
      </c>
      <c r="M286" s="31" t="s">
        <v>652</v>
      </c>
      <c r="N286" s="195" t="s">
        <v>574</v>
      </c>
    </row>
    <row r="287" spans="1:14" s="140" customFormat="1" ht="120.75" customHeight="1">
      <c r="A287" s="33" t="s">
        <v>701</v>
      </c>
      <c r="B287" s="33" t="s">
        <v>706</v>
      </c>
      <c r="C287" s="29" t="s">
        <v>705</v>
      </c>
      <c r="D287" s="35">
        <v>268</v>
      </c>
      <c r="E287" s="29" t="s">
        <v>702</v>
      </c>
      <c r="F287" s="29" t="s">
        <v>704</v>
      </c>
      <c r="G287" s="42" t="s">
        <v>93</v>
      </c>
      <c r="H287" s="193">
        <v>6365</v>
      </c>
      <c r="I287" s="194">
        <v>133.10902</v>
      </c>
      <c r="J287" s="183" t="s">
        <v>703</v>
      </c>
      <c r="K287" s="188" t="s">
        <v>677</v>
      </c>
      <c r="L287" s="188" t="s">
        <v>678</v>
      </c>
      <c r="M287" s="31" t="s">
        <v>652</v>
      </c>
      <c r="N287" s="195" t="s">
        <v>574</v>
      </c>
    </row>
    <row r="288" spans="1:14" ht="117.75" customHeight="1">
      <c r="A288" s="104" t="s">
        <v>531</v>
      </c>
      <c r="B288" s="204" t="s">
        <v>426</v>
      </c>
      <c r="C288" s="198" t="s">
        <v>394</v>
      </c>
      <c r="D288" s="200">
        <v>269</v>
      </c>
      <c r="E288" s="38" t="s">
        <v>707</v>
      </c>
      <c r="F288" s="198" t="s">
        <v>708</v>
      </c>
      <c r="G288" s="105" t="s">
        <v>533</v>
      </c>
      <c r="H288" s="198">
        <v>17335</v>
      </c>
      <c r="I288" s="117">
        <v>113.89095</v>
      </c>
      <c r="J288" s="197" t="s">
        <v>709</v>
      </c>
      <c r="K288" s="196" t="s">
        <v>498</v>
      </c>
      <c r="L288" s="196" t="s">
        <v>430</v>
      </c>
      <c r="M288" s="197" t="s">
        <v>652</v>
      </c>
      <c r="N288" s="92" t="s">
        <v>259</v>
      </c>
    </row>
    <row r="289" spans="1:14" ht="144.75" customHeight="1">
      <c r="A289" s="40" t="s">
        <v>432</v>
      </c>
      <c r="B289" s="205" t="s">
        <v>524</v>
      </c>
      <c r="C289" s="199" t="s">
        <v>523</v>
      </c>
      <c r="D289" s="197">
        <v>270</v>
      </c>
      <c r="E289" s="223" t="s">
        <v>516</v>
      </c>
      <c r="F289" s="223" t="s">
        <v>522</v>
      </c>
      <c r="G289" s="199" t="s">
        <v>385</v>
      </c>
      <c r="H289" s="199">
        <v>1</v>
      </c>
      <c r="I289" s="150">
        <v>268.16758</v>
      </c>
      <c r="J289" s="40" t="s">
        <v>710</v>
      </c>
      <c r="K289" s="40" t="s">
        <v>498</v>
      </c>
      <c r="L289" s="40" t="s">
        <v>711</v>
      </c>
      <c r="M289" s="197" t="s">
        <v>652</v>
      </c>
      <c r="N289" s="40" t="s">
        <v>259</v>
      </c>
    </row>
    <row r="290" spans="1:14" ht="195.75" customHeight="1">
      <c r="A290" s="40" t="s">
        <v>424</v>
      </c>
      <c r="B290" s="210" t="s">
        <v>716</v>
      </c>
      <c r="C290" s="210" t="s">
        <v>715</v>
      </c>
      <c r="D290" s="209">
        <v>271</v>
      </c>
      <c r="E290" s="210" t="s">
        <v>713</v>
      </c>
      <c r="F290" s="210" t="s">
        <v>717</v>
      </c>
      <c r="G290" s="210" t="s">
        <v>93</v>
      </c>
      <c r="H290" s="210">
        <v>102</v>
      </c>
      <c r="I290" s="150">
        <v>56.74</v>
      </c>
      <c r="J290" s="40" t="s">
        <v>714</v>
      </c>
      <c r="K290" s="40" t="s">
        <v>498</v>
      </c>
      <c r="L290" s="40" t="s">
        <v>711</v>
      </c>
      <c r="M290" s="209" t="s">
        <v>652</v>
      </c>
      <c r="N290" s="40" t="s">
        <v>259</v>
      </c>
    </row>
    <row r="291" spans="1:14" ht="195.75" customHeight="1">
      <c r="A291" s="261" t="s">
        <v>106</v>
      </c>
      <c r="B291" s="273" t="s">
        <v>722</v>
      </c>
      <c r="C291" s="212" t="s">
        <v>721</v>
      </c>
      <c r="D291" s="211">
        <v>272</v>
      </c>
      <c r="E291" s="212" t="s">
        <v>720</v>
      </c>
      <c r="F291" s="212" t="s">
        <v>724</v>
      </c>
      <c r="G291" s="212" t="s">
        <v>66</v>
      </c>
      <c r="H291" s="212">
        <v>1</v>
      </c>
      <c r="I291" s="150">
        <v>0</v>
      </c>
      <c r="J291" s="40" t="s">
        <v>723</v>
      </c>
      <c r="K291" s="40" t="s">
        <v>498</v>
      </c>
      <c r="L291" s="40" t="s">
        <v>711</v>
      </c>
      <c r="M291" s="211" t="s">
        <v>652</v>
      </c>
      <c r="N291" s="40" t="s">
        <v>259</v>
      </c>
    </row>
    <row r="292" spans="1:14" ht="195.75" customHeight="1">
      <c r="A292" s="272" t="s">
        <v>424</v>
      </c>
      <c r="B292" s="272" t="s">
        <v>439</v>
      </c>
      <c r="C292" s="275" t="s">
        <v>763</v>
      </c>
      <c r="D292" s="276">
        <v>273</v>
      </c>
      <c r="E292" s="273" t="s">
        <v>431</v>
      </c>
      <c r="F292" s="273" t="s">
        <v>764</v>
      </c>
      <c r="G292" s="273" t="s">
        <v>93</v>
      </c>
      <c r="H292" s="273">
        <v>24</v>
      </c>
      <c r="I292" s="150">
        <v>82</v>
      </c>
      <c r="J292" s="272" t="s">
        <v>725</v>
      </c>
      <c r="K292" s="272" t="s">
        <v>399</v>
      </c>
      <c r="L292" s="272" t="s">
        <v>711</v>
      </c>
      <c r="M292" s="271" t="s">
        <v>652</v>
      </c>
      <c r="N292" s="272" t="s">
        <v>259</v>
      </c>
    </row>
    <row r="293" spans="1:14" ht="102">
      <c r="A293" s="109" t="s">
        <v>424</v>
      </c>
      <c r="B293" s="222" t="s">
        <v>192</v>
      </c>
      <c r="C293" s="255" t="s">
        <v>193</v>
      </c>
      <c r="D293" s="219">
        <v>274</v>
      </c>
      <c r="E293" s="38" t="s">
        <v>199</v>
      </c>
      <c r="F293" s="222" t="s">
        <v>727</v>
      </c>
      <c r="G293" s="97" t="s">
        <v>194</v>
      </c>
      <c r="H293" s="222">
        <v>3310</v>
      </c>
      <c r="I293" s="117">
        <v>109.69</v>
      </c>
      <c r="J293" s="221" t="s">
        <v>726</v>
      </c>
      <c r="K293" s="220" t="s">
        <v>102</v>
      </c>
      <c r="L293" s="220" t="s">
        <v>67</v>
      </c>
      <c r="M293" s="221" t="s">
        <v>75</v>
      </c>
      <c r="N293" s="92" t="s">
        <v>259</v>
      </c>
    </row>
    <row r="294" spans="1:14" ht="279" customHeight="1">
      <c r="A294" s="226" t="s">
        <v>432</v>
      </c>
      <c r="B294" s="227" t="s">
        <v>524</v>
      </c>
      <c r="C294" s="227" t="s">
        <v>523</v>
      </c>
      <c r="D294" s="225">
        <v>275</v>
      </c>
      <c r="E294" s="227" t="s">
        <v>516</v>
      </c>
      <c r="F294" s="227" t="s">
        <v>729</v>
      </c>
      <c r="G294" s="227" t="s">
        <v>385</v>
      </c>
      <c r="H294" s="227">
        <v>1</v>
      </c>
      <c r="I294" s="150">
        <v>255.66</v>
      </c>
      <c r="J294" s="226" t="s">
        <v>728</v>
      </c>
      <c r="K294" s="226" t="s">
        <v>498</v>
      </c>
      <c r="L294" s="226" t="s">
        <v>711</v>
      </c>
      <c r="M294" s="225" t="s">
        <v>652</v>
      </c>
      <c r="N294" s="226" t="s">
        <v>259</v>
      </c>
    </row>
    <row r="295" spans="1:14" ht="127.5">
      <c r="A295" s="234" t="s">
        <v>106</v>
      </c>
      <c r="B295" s="231" t="s">
        <v>319</v>
      </c>
      <c r="C295" s="231" t="s">
        <v>320</v>
      </c>
      <c r="D295" s="229">
        <v>276</v>
      </c>
      <c r="E295" s="231" t="s">
        <v>730</v>
      </c>
      <c r="F295" s="231" t="s">
        <v>321</v>
      </c>
      <c r="G295" s="232" t="s">
        <v>110</v>
      </c>
      <c r="H295" s="233">
        <v>667</v>
      </c>
      <c r="I295" s="235">
        <v>3</v>
      </c>
      <c r="J295" s="228" t="s">
        <v>245</v>
      </c>
      <c r="K295" s="230" t="s">
        <v>95</v>
      </c>
      <c r="L295" s="230" t="s">
        <v>731</v>
      </c>
      <c r="M295" s="228" t="s">
        <v>111</v>
      </c>
      <c r="N295" s="92" t="s">
        <v>275</v>
      </c>
    </row>
    <row r="296" spans="1:14" ht="114.75">
      <c r="A296" s="231" t="s">
        <v>106</v>
      </c>
      <c r="B296" s="231" t="s">
        <v>629</v>
      </c>
      <c r="C296" s="231" t="s">
        <v>292</v>
      </c>
      <c r="D296" s="229">
        <v>277</v>
      </c>
      <c r="E296" s="231" t="s">
        <v>732</v>
      </c>
      <c r="F296" s="231" t="s">
        <v>294</v>
      </c>
      <c r="G296" s="232" t="s">
        <v>108</v>
      </c>
      <c r="H296" s="233">
        <v>88.408</v>
      </c>
      <c r="I296" s="235">
        <v>117.6</v>
      </c>
      <c r="J296" s="228" t="s">
        <v>60</v>
      </c>
      <c r="K296" s="230" t="s">
        <v>95</v>
      </c>
      <c r="L296" s="230" t="s">
        <v>295</v>
      </c>
      <c r="M296" s="228" t="s">
        <v>107</v>
      </c>
      <c r="N296" s="92" t="s">
        <v>275</v>
      </c>
    </row>
    <row r="297" spans="1:14" ht="114.75">
      <c r="A297" s="231" t="s">
        <v>106</v>
      </c>
      <c r="B297" s="231" t="s">
        <v>629</v>
      </c>
      <c r="C297" s="231" t="s">
        <v>292</v>
      </c>
      <c r="D297" s="229">
        <v>278</v>
      </c>
      <c r="E297" s="231" t="s">
        <v>733</v>
      </c>
      <c r="F297" s="231" t="s">
        <v>294</v>
      </c>
      <c r="G297" s="232" t="s">
        <v>108</v>
      </c>
      <c r="H297" s="233">
        <v>60</v>
      </c>
      <c r="I297" s="235">
        <v>115.4</v>
      </c>
      <c r="J297" s="228" t="s">
        <v>60</v>
      </c>
      <c r="K297" s="230" t="s">
        <v>95</v>
      </c>
      <c r="L297" s="230" t="s">
        <v>295</v>
      </c>
      <c r="M297" s="228" t="s">
        <v>107</v>
      </c>
      <c r="N297" s="92" t="s">
        <v>275</v>
      </c>
    </row>
    <row r="298" spans="1:14" ht="114.75">
      <c r="A298" s="231" t="s">
        <v>106</v>
      </c>
      <c r="B298" s="231" t="s">
        <v>629</v>
      </c>
      <c r="C298" s="231" t="s">
        <v>292</v>
      </c>
      <c r="D298" s="229">
        <v>279</v>
      </c>
      <c r="E298" s="231" t="s">
        <v>734</v>
      </c>
      <c r="F298" s="231" t="s">
        <v>294</v>
      </c>
      <c r="G298" s="232" t="s">
        <v>108</v>
      </c>
      <c r="H298" s="233">
        <v>5.619</v>
      </c>
      <c r="I298" s="235">
        <v>6.8</v>
      </c>
      <c r="J298" s="228" t="s">
        <v>60</v>
      </c>
      <c r="K298" s="230" t="s">
        <v>95</v>
      </c>
      <c r="L298" s="230" t="s">
        <v>295</v>
      </c>
      <c r="M298" s="228" t="s">
        <v>107</v>
      </c>
      <c r="N298" s="92" t="s">
        <v>275</v>
      </c>
    </row>
    <row r="299" spans="1:14" ht="114.75">
      <c r="A299" s="231" t="s">
        <v>106</v>
      </c>
      <c r="B299" s="231" t="s">
        <v>629</v>
      </c>
      <c r="C299" s="231" t="s">
        <v>292</v>
      </c>
      <c r="D299" s="229">
        <v>280</v>
      </c>
      <c r="E299" s="231" t="s">
        <v>735</v>
      </c>
      <c r="F299" s="231" t="s">
        <v>294</v>
      </c>
      <c r="G299" s="232" t="s">
        <v>108</v>
      </c>
      <c r="H299" s="233">
        <v>2.909</v>
      </c>
      <c r="I299" s="235">
        <v>6.3</v>
      </c>
      <c r="J299" s="228" t="s">
        <v>60</v>
      </c>
      <c r="K299" s="230" t="s">
        <v>95</v>
      </c>
      <c r="L299" s="230" t="s">
        <v>295</v>
      </c>
      <c r="M299" s="228" t="s">
        <v>107</v>
      </c>
      <c r="N299" s="92" t="s">
        <v>275</v>
      </c>
    </row>
    <row r="300" spans="1:14" ht="114.75">
      <c r="A300" s="231" t="s">
        <v>106</v>
      </c>
      <c r="B300" s="231" t="s">
        <v>629</v>
      </c>
      <c r="C300" s="231" t="s">
        <v>292</v>
      </c>
      <c r="D300" s="229">
        <v>281</v>
      </c>
      <c r="E300" s="231" t="s">
        <v>736</v>
      </c>
      <c r="F300" s="231" t="s">
        <v>294</v>
      </c>
      <c r="G300" s="232" t="s">
        <v>108</v>
      </c>
      <c r="H300" s="233">
        <v>1.742</v>
      </c>
      <c r="I300" s="235">
        <v>4.5</v>
      </c>
      <c r="J300" s="228" t="s">
        <v>60</v>
      </c>
      <c r="K300" s="230" t="s">
        <v>95</v>
      </c>
      <c r="L300" s="230" t="s">
        <v>295</v>
      </c>
      <c r="M300" s="228" t="s">
        <v>107</v>
      </c>
      <c r="N300" s="92" t="s">
        <v>275</v>
      </c>
    </row>
    <row r="301" spans="1:14" ht="114.75">
      <c r="A301" s="231" t="s">
        <v>106</v>
      </c>
      <c r="B301" s="231" t="s">
        <v>629</v>
      </c>
      <c r="C301" s="231" t="s">
        <v>292</v>
      </c>
      <c r="D301" s="229">
        <v>282</v>
      </c>
      <c r="E301" s="231" t="s">
        <v>737</v>
      </c>
      <c r="F301" s="231" t="s">
        <v>294</v>
      </c>
      <c r="G301" s="232" t="s">
        <v>108</v>
      </c>
      <c r="H301" s="233">
        <v>3.168</v>
      </c>
      <c r="I301" s="235">
        <v>6.3</v>
      </c>
      <c r="J301" s="228" t="s">
        <v>60</v>
      </c>
      <c r="K301" s="230" t="s">
        <v>95</v>
      </c>
      <c r="L301" s="230" t="s">
        <v>295</v>
      </c>
      <c r="M301" s="228" t="s">
        <v>107</v>
      </c>
      <c r="N301" s="92" t="s">
        <v>275</v>
      </c>
    </row>
    <row r="302" spans="1:14" ht="114.75">
      <c r="A302" s="231" t="s">
        <v>106</v>
      </c>
      <c r="B302" s="231" t="s">
        <v>629</v>
      </c>
      <c r="C302" s="231" t="s">
        <v>292</v>
      </c>
      <c r="D302" s="229">
        <v>283</v>
      </c>
      <c r="E302" s="231" t="s">
        <v>738</v>
      </c>
      <c r="F302" s="231" t="s">
        <v>294</v>
      </c>
      <c r="G302" s="232" t="s">
        <v>108</v>
      </c>
      <c r="H302" s="233">
        <v>8.08</v>
      </c>
      <c r="I302" s="236">
        <v>12.8</v>
      </c>
      <c r="J302" s="228" t="s">
        <v>60</v>
      </c>
      <c r="K302" s="230" t="s">
        <v>95</v>
      </c>
      <c r="L302" s="230" t="s">
        <v>295</v>
      </c>
      <c r="M302" s="228" t="s">
        <v>107</v>
      </c>
      <c r="N302" s="92" t="s">
        <v>275</v>
      </c>
    </row>
    <row r="303" spans="1:14" ht="114.75">
      <c r="A303" s="231" t="s">
        <v>106</v>
      </c>
      <c r="B303" s="231" t="s">
        <v>629</v>
      </c>
      <c r="C303" s="231" t="s">
        <v>292</v>
      </c>
      <c r="D303" s="229">
        <v>284</v>
      </c>
      <c r="E303" s="231" t="s">
        <v>739</v>
      </c>
      <c r="F303" s="231" t="s">
        <v>294</v>
      </c>
      <c r="G303" s="232" t="s">
        <v>108</v>
      </c>
      <c r="H303" s="233">
        <v>2.934</v>
      </c>
      <c r="I303" s="235">
        <v>5.6</v>
      </c>
      <c r="J303" s="228" t="s">
        <v>60</v>
      </c>
      <c r="K303" s="230" t="s">
        <v>95</v>
      </c>
      <c r="L303" s="230" t="s">
        <v>295</v>
      </c>
      <c r="M303" s="228" t="s">
        <v>107</v>
      </c>
      <c r="N303" s="92" t="s">
        <v>275</v>
      </c>
    </row>
    <row r="304" spans="1:14" ht="114.75">
      <c r="A304" s="231" t="s">
        <v>106</v>
      </c>
      <c r="B304" s="231" t="s">
        <v>629</v>
      </c>
      <c r="C304" s="231" t="s">
        <v>292</v>
      </c>
      <c r="D304" s="229">
        <v>285</v>
      </c>
      <c r="E304" s="231" t="s">
        <v>740</v>
      </c>
      <c r="F304" s="231" t="s">
        <v>294</v>
      </c>
      <c r="G304" s="232" t="s">
        <v>108</v>
      </c>
      <c r="H304" s="233">
        <v>2.15</v>
      </c>
      <c r="I304" s="235">
        <v>4</v>
      </c>
      <c r="J304" s="228" t="s">
        <v>60</v>
      </c>
      <c r="K304" s="230" t="s">
        <v>95</v>
      </c>
      <c r="L304" s="230" t="s">
        <v>295</v>
      </c>
      <c r="M304" s="228" t="s">
        <v>107</v>
      </c>
      <c r="N304" s="92" t="s">
        <v>275</v>
      </c>
    </row>
    <row r="305" spans="1:14" ht="134.25" customHeight="1">
      <c r="A305" s="238" t="s">
        <v>746</v>
      </c>
      <c r="B305" s="239" t="s">
        <v>745</v>
      </c>
      <c r="C305" s="239" t="s">
        <v>744</v>
      </c>
      <c r="D305" s="237">
        <v>286</v>
      </c>
      <c r="E305" s="239" t="s">
        <v>741</v>
      </c>
      <c r="F305" s="239" t="s">
        <v>742</v>
      </c>
      <c r="G305" s="239" t="s">
        <v>236</v>
      </c>
      <c r="H305" s="239">
        <v>2</v>
      </c>
      <c r="I305" s="150">
        <v>60.13</v>
      </c>
      <c r="J305" s="238" t="s">
        <v>743</v>
      </c>
      <c r="K305" s="238" t="s">
        <v>498</v>
      </c>
      <c r="L305" s="238" t="s">
        <v>711</v>
      </c>
      <c r="M305" s="237" t="s">
        <v>652</v>
      </c>
      <c r="N305" s="92" t="s">
        <v>275</v>
      </c>
    </row>
    <row r="306" spans="1:14" ht="127.5">
      <c r="A306" s="245" t="s">
        <v>751</v>
      </c>
      <c r="B306" s="245" t="s">
        <v>706</v>
      </c>
      <c r="C306" s="242" t="s">
        <v>705</v>
      </c>
      <c r="D306" s="240">
        <v>287</v>
      </c>
      <c r="E306" s="242" t="s">
        <v>748</v>
      </c>
      <c r="F306" s="242" t="s">
        <v>759</v>
      </c>
      <c r="G306" s="100" t="s">
        <v>93</v>
      </c>
      <c r="H306" s="172">
        <v>2724</v>
      </c>
      <c r="I306" s="175">
        <v>61.9</v>
      </c>
      <c r="J306" s="176" t="s">
        <v>757</v>
      </c>
      <c r="K306" s="244" t="s">
        <v>677</v>
      </c>
      <c r="L306" s="245" t="s">
        <v>711</v>
      </c>
      <c r="M306" s="241" t="s">
        <v>652</v>
      </c>
      <c r="N306" s="113" t="s">
        <v>574</v>
      </c>
    </row>
    <row r="307" spans="1:14" ht="102">
      <c r="A307" s="104" t="s">
        <v>752</v>
      </c>
      <c r="B307" s="243" t="s">
        <v>429</v>
      </c>
      <c r="C307" s="243" t="s">
        <v>428</v>
      </c>
      <c r="D307" s="241">
        <v>288</v>
      </c>
      <c r="E307" s="243" t="s">
        <v>747</v>
      </c>
      <c r="F307" s="243" t="s">
        <v>754</v>
      </c>
      <c r="G307" s="243" t="s">
        <v>385</v>
      </c>
      <c r="H307" s="243">
        <v>1</v>
      </c>
      <c r="I307" s="150" t="s">
        <v>753</v>
      </c>
      <c r="J307" s="245" t="s">
        <v>755</v>
      </c>
      <c r="K307" s="244" t="s">
        <v>677</v>
      </c>
      <c r="L307" s="245" t="s">
        <v>711</v>
      </c>
      <c r="M307" s="241" t="s">
        <v>240</v>
      </c>
      <c r="N307" s="245" t="s">
        <v>259</v>
      </c>
    </row>
    <row r="308" spans="1:14" ht="102">
      <c r="A308" s="104" t="s">
        <v>69</v>
      </c>
      <c r="B308" s="241" t="s">
        <v>96</v>
      </c>
      <c r="C308" s="241" t="s">
        <v>758</v>
      </c>
      <c r="D308" s="241">
        <v>289</v>
      </c>
      <c r="E308" s="171" t="s">
        <v>414</v>
      </c>
      <c r="F308" s="171" t="s">
        <v>749</v>
      </c>
      <c r="G308" s="245" t="s">
        <v>93</v>
      </c>
      <c r="H308" s="245" t="s">
        <v>750</v>
      </c>
      <c r="I308" s="150">
        <v>71.23</v>
      </c>
      <c r="J308" s="245" t="s">
        <v>756</v>
      </c>
      <c r="K308" s="244" t="s">
        <v>677</v>
      </c>
      <c r="L308" s="245" t="s">
        <v>711</v>
      </c>
      <c r="M308" s="241" t="s">
        <v>240</v>
      </c>
      <c r="N308" s="245" t="s">
        <v>259</v>
      </c>
    </row>
    <row r="309" spans="1:14" ht="114.75">
      <c r="A309" s="250" t="s">
        <v>106</v>
      </c>
      <c r="B309" s="250" t="s">
        <v>629</v>
      </c>
      <c r="C309" s="250" t="s">
        <v>292</v>
      </c>
      <c r="D309" s="247">
        <v>290</v>
      </c>
      <c r="E309" s="250" t="s">
        <v>760</v>
      </c>
      <c r="F309" s="250" t="s">
        <v>294</v>
      </c>
      <c r="G309" s="251" t="s">
        <v>108</v>
      </c>
      <c r="H309" s="252">
        <v>7.79</v>
      </c>
      <c r="I309" s="235">
        <v>15.7</v>
      </c>
      <c r="J309" s="249" t="s">
        <v>60</v>
      </c>
      <c r="K309" s="248" t="s">
        <v>95</v>
      </c>
      <c r="L309" s="248" t="s">
        <v>295</v>
      </c>
      <c r="M309" s="249" t="s">
        <v>107</v>
      </c>
      <c r="N309" s="92" t="s">
        <v>275</v>
      </c>
    </row>
    <row r="310" spans="1:14" ht="127.5">
      <c r="A310" s="104" t="s">
        <v>69</v>
      </c>
      <c r="B310" s="255" t="s">
        <v>441</v>
      </c>
      <c r="C310" s="274" t="s">
        <v>413</v>
      </c>
      <c r="D310" s="256">
        <v>291</v>
      </c>
      <c r="E310" s="255" t="s">
        <v>761</v>
      </c>
      <c r="F310" s="255" t="s">
        <v>680</v>
      </c>
      <c r="G310" s="100" t="s">
        <v>93</v>
      </c>
      <c r="H310" s="178">
        <v>165</v>
      </c>
      <c r="I310" s="180">
        <v>311</v>
      </c>
      <c r="J310" s="176" t="s">
        <v>762</v>
      </c>
      <c r="K310" s="253" t="s">
        <v>95</v>
      </c>
      <c r="L310" s="253" t="s">
        <v>679</v>
      </c>
      <c r="M310" s="254" t="s">
        <v>240</v>
      </c>
      <c r="N310" s="254" t="s">
        <v>574</v>
      </c>
    </row>
    <row r="311" spans="1:14" ht="127.5">
      <c r="A311" s="261" t="s">
        <v>106</v>
      </c>
      <c r="B311" s="257" t="s">
        <v>722</v>
      </c>
      <c r="C311" s="259" t="s">
        <v>721</v>
      </c>
      <c r="D311" s="258">
        <v>292</v>
      </c>
      <c r="E311" s="259" t="s">
        <v>720</v>
      </c>
      <c r="F311" s="259" t="s">
        <v>724</v>
      </c>
      <c r="G311" s="259" t="s">
        <v>66</v>
      </c>
      <c r="H311" s="259">
        <v>1</v>
      </c>
      <c r="I311" s="150">
        <v>73.68</v>
      </c>
      <c r="J311" s="260" t="s">
        <v>723</v>
      </c>
      <c r="K311" s="260" t="s">
        <v>399</v>
      </c>
      <c r="L311" s="260" t="s">
        <v>711</v>
      </c>
      <c r="M311" s="258" t="s">
        <v>652</v>
      </c>
      <c r="N311" s="260" t="s">
        <v>259</v>
      </c>
    </row>
    <row r="312" spans="1:14" ht="102">
      <c r="A312" s="266" t="s">
        <v>772</v>
      </c>
      <c r="B312" s="265" t="s">
        <v>778</v>
      </c>
      <c r="C312" s="265" t="s">
        <v>428</v>
      </c>
      <c r="D312" s="265">
        <v>293</v>
      </c>
      <c r="E312" s="267" t="s">
        <v>765</v>
      </c>
      <c r="F312" s="267" t="s">
        <v>796</v>
      </c>
      <c r="G312" s="267" t="s">
        <v>66</v>
      </c>
      <c r="H312" s="267" t="s">
        <v>20</v>
      </c>
      <c r="I312" s="150">
        <v>178.9</v>
      </c>
      <c r="J312" s="266" t="s">
        <v>777</v>
      </c>
      <c r="K312" s="266" t="s">
        <v>399</v>
      </c>
      <c r="L312" s="266" t="s">
        <v>711</v>
      </c>
      <c r="M312" s="265" t="s">
        <v>75</v>
      </c>
      <c r="N312" s="266" t="s">
        <v>259</v>
      </c>
    </row>
    <row r="313" spans="1:14" ht="102">
      <c r="A313" s="261" t="s">
        <v>106</v>
      </c>
      <c r="B313" s="267" t="s">
        <v>779</v>
      </c>
      <c r="C313" s="267" t="s">
        <v>744</v>
      </c>
      <c r="D313" s="265">
        <v>294</v>
      </c>
      <c r="E313" s="267" t="s">
        <v>766</v>
      </c>
      <c r="F313" s="267" t="s">
        <v>766</v>
      </c>
      <c r="G313" s="267" t="s">
        <v>66</v>
      </c>
      <c r="H313" s="267">
        <v>1</v>
      </c>
      <c r="I313" s="150">
        <v>13</v>
      </c>
      <c r="J313" s="266" t="s">
        <v>776</v>
      </c>
      <c r="K313" s="266" t="s">
        <v>399</v>
      </c>
      <c r="L313" s="266" t="s">
        <v>711</v>
      </c>
      <c r="M313" s="265" t="s">
        <v>652</v>
      </c>
      <c r="N313" s="266" t="s">
        <v>259</v>
      </c>
    </row>
    <row r="314" spans="1:14" ht="102">
      <c r="A314" s="261" t="s">
        <v>106</v>
      </c>
      <c r="B314" s="269" t="s">
        <v>795</v>
      </c>
      <c r="C314" s="269" t="s">
        <v>794</v>
      </c>
      <c r="D314" s="265">
        <v>295</v>
      </c>
      <c r="E314" s="267" t="s">
        <v>767</v>
      </c>
      <c r="F314" s="267" t="s">
        <v>782</v>
      </c>
      <c r="G314" s="267" t="s">
        <v>93</v>
      </c>
      <c r="H314" s="267">
        <v>18</v>
      </c>
      <c r="I314" s="150">
        <v>20</v>
      </c>
      <c r="J314" s="266" t="s">
        <v>774</v>
      </c>
      <c r="K314" s="266" t="s">
        <v>399</v>
      </c>
      <c r="L314" s="266" t="s">
        <v>711</v>
      </c>
      <c r="M314" s="265" t="s">
        <v>652</v>
      </c>
      <c r="N314" s="266" t="s">
        <v>259</v>
      </c>
    </row>
    <row r="315" spans="1:14" ht="102">
      <c r="A315" s="266" t="s">
        <v>797</v>
      </c>
      <c r="B315" s="267" t="s">
        <v>791</v>
      </c>
      <c r="C315" s="267" t="s">
        <v>790</v>
      </c>
      <c r="D315" s="265">
        <v>296</v>
      </c>
      <c r="E315" s="267" t="s">
        <v>768</v>
      </c>
      <c r="F315" s="267" t="s">
        <v>783</v>
      </c>
      <c r="G315" s="267" t="s">
        <v>93</v>
      </c>
      <c r="H315" s="267">
        <v>5040</v>
      </c>
      <c r="I315" s="150">
        <v>172.6</v>
      </c>
      <c r="J315" s="266" t="s">
        <v>798</v>
      </c>
      <c r="K315" s="266" t="s">
        <v>399</v>
      </c>
      <c r="L315" s="266" t="s">
        <v>711</v>
      </c>
      <c r="M315" s="265" t="s">
        <v>75</v>
      </c>
      <c r="N315" s="266" t="s">
        <v>259</v>
      </c>
    </row>
    <row r="316" spans="1:14" ht="102">
      <c r="A316" s="261" t="s">
        <v>106</v>
      </c>
      <c r="B316" s="269" t="s">
        <v>789</v>
      </c>
      <c r="C316" s="269" t="s">
        <v>788</v>
      </c>
      <c r="D316" s="265">
        <v>297</v>
      </c>
      <c r="E316" s="267" t="s">
        <v>769</v>
      </c>
      <c r="F316" s="267" t="s">
        <v>784</v>
      </c>
      <c r="G316" s="267" t="s">
        <v>93</v>
      </c>
      <c r="H316" s="267">
        <v>23</v>
      </c>
      <c r="I316" s="150">
        <v>10</v>
      </c>
      <c r="J316" s="266" t="s">
        <v>775</v>
      </c>
      <c r="K316" s="266" t="s">
        <v>399</v>
      </c>
      <c r="L316" s="266" t="s">
        <v>711</v>
      </c>
      <c r="M316" s="265" t="s">
        <v>652</v>
      </c>
      <c r="N316" s="266" t="s">
        <v>259</v>
      </c>
    </row>
    <row r="317" spans="1:14" ht="102">
      <c r="A317" s="261" t="s">
        <v>106</v>
      </c>
      <c r="B317" s="267" t="s">
        <v>793</v>
      </c>
      <c r="C317" s="267" t="s">
        <v>792</v>
      </c>
      <c r="D317" s="265">
        <v>298</v>
      </c>
      <c r="E317" s="267" t="s">
        <v>770</v>
      </c>
      <c r="F317" s="267" t="s">
        <v>785</v>
      </c>
      <c r="G317" s="267" t="s">
        <v>787</v>
      </c>
      <c r="H317" s="267">
        <v>571</v>
      </c>
      <c r="I317" s="150">
        <v>20</v>
      </c>
      <c r="J317" s="266" t="s">
        <v>774</v>
      </c>
      <c r="K317" s="266" t="s">
        <v>399</v>
      </c>
      <c r="L317" s="266" t="s">
        <v>711</v>
      </c>
      <c r="M317" s="265" t="s">
        <v>652</v>
      </c>
      <c r="N317" s="266" t="s">
        <v>259</v>
      </c>
    </row>
    <row r="318" spans="1:14" ht="102">
      <c r="A318" s="270" t="s">
        <v>781</v>
      </c>
      <c r="B318" s="269" t="s">
        <v>136</v>
      </c>
      <c r="C318" s="269" t="s">
        <v>681</v>
      </c>
      <c r="D318" s="265">
        <v>299</v>
      </c>
      <c r="E318" s="267" t="s">
        <v>771</v>
      </c>
      <c r="F318" s="267" t="s">
        <v>786</v>
      </c>
      <c r="G318" s="267" t="s">
        <v>93</v>
      </c>
      <c r="H318" s="268">
        <v>6200</v>
      </c>
      <c r="I318" s="150">
        <v>155</v>
      </c>
      <c r="J318" s="266" t="s">
        <v>773</v>
      </c>
      <c r="K318" s="266" t="s">
        <v>399</v>
      </c>
      <c r="L318" s="266" t="s">
        <v>711</v>
      </c>
      <c r="M318" s="265" t="s">
        <v>652</v>
      </c>
      <c r="N318" s="266" t="s">
        <v>259</v>
      </c>
    </row>
    <row r="319" spans="1:14" ht="114.75">
      <c r="A319" s="126" t="s">
        <v>106</v>
      </c>
      <c r="B319" s="126" t="s">
        <v>291</v>
      </c>
      <c r="C319" s="126" t="s">
        <v>292</v>
      </c>
      <c r="D319" s="35">
        <v>300</v>
      </c>
      <c r="E319" s="126" t="s">
        <v>800</v>
      </c>
      <c r="F319" s="126" t="s">
        <v>294</v>
      </c>
      <c r="G319" s="127" t="s">
        <v>108</v>
      </c>
      <c r="H319" s="159">
        <v>33</v>
      </c>
      <c r="I319" s="142">
        <v>50</v>
      </c>
      <c r="J319" s="31" t="s">
        <v>60</v>
      </c>
      <c r="K319" s="32" t="s">
        <v>399</v>
      </c>
      <c r="L319" s="32" t="s">
        <v>295</v>
      </c>
      <c r="M319" s="31" t="s">
        <v>107</v>
      </c>
      <c r="N319" s="41" t="s">
        <v>275</v>
      </c>
    </row>
    <row r="320" spans="1:14" ht="114.75">
      <c r="A320" s="282" t="s">
        <v>106</v>
      </c>
      <c r="B320" s="282" t="s">
        <v>291</v>
      </c>
      <c r="C320" s="282" t="s">
        <v>292</v>
      </c>
      <c r="D320" s="280">
        <v>300</v>
      </c>
      <c r="E320" s="282" t="s">
        <v>806</v>
      </c>
      <c r="F320" s="282" t="s">
        <v>294</v>
      </c>
      <c r="G320" s="283" t="s">
        <v>108</v>
      </c>
      <c r="H320" s="284">
        <v>33</v>
      </c>
      <c r="I320" s="120">
        <v>50</v>
      </c>
      <c r="J320" s="279" t="s">
        <v>60</v>
      </c>
      <c r="K320" s="281" t="s">
        <v>560</v>
      </c>
      <c r="L320" s="281" t="s">
        <v>295</v>
      </c>
      <c r="M320" s="279" t="s">
        <v>107</v>
      </c>
      <c r="N320" s="92" t="s">
        <v>275</v>
      </c>
    </row>
    <row r="321" spans="1:14" ht="127.5">
      <c r="A321" s="285" t="s">
        <v>106</v>
      </c>
      <c r="B321" s="282" t="s">
        <v>319</v>
      </c>
      <c r="C321" s="282" t="s">
        <v>320</v>
      </c>
      <c r="D321" s="280">
        <v>301</v>
      </c>
      <c r="E321" s="282" t="s">
        <v>807</v>
      </c>
      <c r="F321" s="282" t="s">
        <v>321</v>
      </c>
      <c r="G321" s="283" t="s">
        <v>110</v>
      </c>
      <c r="H321" s="286">
        <v>14390</v>
      </c>
      <c r="I321" s="235">
        <v>79.12</v>
      </c>
      <c r="J321" s="279" t="s">
        <v>245</v>
      </c>
      <c r="K321" s="281" t="s">
        <v>67</v>
      </c>
      <c r="L321" s="281" t="s">
        <v>801</v>
      </c>
      <c r="M321" s="279" t="s">
        <v>111</v>
      </c>
      <c r="N321" s="92" t="s">
        <v>275</v>
      </c>
    </row>
    <row r="322" spans="1:14" ht="114.75">
      <c r="A322" s="278" t="s">
        <v>803</v>
      </c>
      <c r="B322" s="35" t="s">
        <v>58</v>
      </c>
      <c r="C322" s="35" t="s">
        <v>59</v>
      </c>
      <c r="D322" s="35">
        <v>303</v>
      </c>
      <c r="E322" s="31" t="s">
        <v>45</v>
      </c>
      <c r="F322" s="31" t="s">
        <v>64</v>
      </c>
      <c r="G322" s="35" t="s">
        <v>66</v>
      </c>
      <c r="H322" s="35">
        <v>1</v>
      </c>
      <c r="I322" s="121">
        <v>19.6</v>
      </c>
      <c r="J322" s="31" t="s">
        <v>60</v>
      </c>
      <c r="K322" s="32" t="s">
        <v>95</v>
      </c>
      <c r="L322" s="32" t="s">
        <v>430</v>
      </c>
      <c r="M322" s="31" t="s">
        <v>254</v>
      </c>
      <c r="N322" s="41" t="s">
        <v>275</v>
      </c>
    </row>
    <row r="323" spans="1:14" ht="114.75">
      <c r="A323" s="287" t="s">
        <v>106</v>
      </c>
      <c r="B323" s="291" t="s">
        <v>357</v>
      </c>
      <c r="C323" s="291" t="s">
        <v>358</v>
      </c>
      <c r="D323" s="288">
        <v>304</v>
      </c>
      <c r="E323" s="291" t="s">
        <v>124</v>
      </c>
      <c r="F323" s="291" t="s">
        <v>805</v>
      </c>
      <c r="G323" s="292" t="s">
        <v>117</v>
      </c>
      <c r="H323" s="293">
        <v>9</v>
      </c>
      <c r="I323" s="120">
        <v>0.56</v>
      </c>
      <c r="J323" s="290" t="s">
        <v>60</v>
      </c>
      <c r="K323" s="289" t="s">
        <v>102</v>
      </c>
      <c r="L323" s="289" t="s">
        <v>804</v>
      </c>
      <c r="M323" s="290" t="s">
        <v>107</v>
      </c>
      <c r="N323" s="92" t="s">
        <v>275</v>
      </c>
    </row>
    <row r="324" spans="1:14" ht="150" customHeight="1">
      <c r="A324" s="312" t="s">
        <v>106</v>
      </c>
      <c r="B324" s="312" t="s">
        <v>629</v>
      </c>
      <c r="C324" s="312" t="s">
        <v>292</v>
      </c>
      <c r="D324" s="308">
        <v>305</v>
      </c>
      <c r="E324" s="312" t="s">
        <v>814</v>
      </c>
      <c r="F324" s="312" t="s">
        <v>294</v>
      </c>
      <c r="G324" s="313" t="s">
        <v>108</v>
      </c>
      <c r="H324" s="314">
        <v>150</v>
      </c>
      <c r="I324" s="120">
        <v>296.88</v>
      </c>
      <c r="J324" s="310" t="s">
        <v>60</v>
      </c>
      <c r="K324" s="309" t="s">
        <v>67</v>
      </c>
      <c r="L324" s="309" t="s">
        <v>67</v>
      </c>
      <c r="M324" s="310" t="s">
        <v>107</v>
      </c>
      <c r="N324" s="310" t="s">
        <v>574</v>
      </c>
    </row>
    <row r="325" spans="1:14" ht="156" customHeight="1">
      <c r="A325" s="105" t="s">
        <v>106</v>
      </c>
      <c r="B325" s="311" t="s">
        <v>319</v>
      </c>
      <c r="C325" s="311" t="s">
        <v>320</v>
      </c>
      <c r="D325" s="308">
        <v>306</v>
      </c>
      <c r="E325" s="311" t="s">
        <v>338</v>
      </c>
      <c r="F325" s="311" t="s">
        <v>321</v>
      </c>
      <c r="G325" s="100" t="s">
        <v>110</v>
      </c>
      <c r="H325" s="308">
        <v>1538</v>
      </c>
      <c r="I325" s="315">
        <v>8</v>
      </c>
      <c r="J325" s="310" t="s">
        <v>245</v>
      </c>
      <c r="K325" s="270" t="s">
        <v>810</v>
      </c>
      <c r="L325" s="309" t="s">
        <v>67</v>
      </c>
      <c r="M325" s="310" t="s">
        <v>111</v>
      </c>
      <c r="N325" s="310" t="s">
        <v>574</v>
      </c>
    </row>
    <row r="326" spans="1:14" ht="164.25" customHeight="1">
      <c r="A326" s="105" t="s">
        <v>106</v>
      </c>
      <c r="B326" s="311" t="s">
        <v>319</v>
      </c>
      <c r="C326" s="311" t="s">
        <v>320</v>
      </c>
      <c r="D326" s="308">
        <v>307</v>
      </c>
      <c r="E326" s="311" t="s">
        <v>327</v>
      </c>
      <c r="F326" s="311" t="s">
        <v>321</v>
      </c>
      <c r="G326" s="100" t="s">
        <v>110</v>
      </c>
      <c r="H326" s="308">
        <v>96</v>
      </c>
      <c r="I326" s="315">
        <v>0.5</v>
      </c>
      <c r="J326" s="310" t="s">
        <v>245</v>
      </c>
      <c r="K326" s="270" t="s">
        <v>810</v>
      </c>
      <c r="L326" s="309" t="s">
        <v>67</v>
      </c>
      <c r="M326" s="310" t="s">
        <v>111</v>
      </c>
      <c r="N326" s="310" t="s">
        <v>574</v>
      </c>
    </row>
    <row r="327" spans="1:14" ht="150" customHeight="1">
      <c r="A327" s="105" t="s">
        <v>106</v>
      </c>
      <c r="B327" s="311" t="s">
        <v>319</v>
      </c>
      <c r="C327" s="311" t="s">
        <v>320</v>
      </c>
      <c r="D327" s="308">
        <v>308</v>
      </c>
      <c r="E327" s="311" t="s">
        <v>813</v>
      </c>
      <c r="F327" s="311" t="s">
        <v>321</v>
      </c>
      <c r="G327" s="100" t="s">
        <v>110</v>
      </c>
      <c r="H327" s="308">
        <v>4807</v>
      </c>
      <c r="I327" s="315">
        <v>25</v>
      </c>
      <c r="J327" s="310" t="s">
        <v>245</v>
      </c>
      <c r="K327" s="270" t="s">
        <v>810</v>
      </c>
      <c r="L327" s="316" t="s">
        <v>67</v>
      </c>
      <c r="M327" s="310" t="s">
        <v>111</v>
      </c>
      <c r="N327" s="310" t="s">
        <v>574</v>
      </c>
    </row>
    <row r="328" spans="1:14" ht="15">
      <c r="A328" s="33"/>
      <c r="B328" s="126"/>
      <c r="C328" s="262"/>
      <c r="D328" s="31"/>
      <c r="E328" s="126"/>
      <c r="F328" s="126"/>
      <c r="G328" s="126"/>
      <c r="H328" s="126"/>
      <c r="I328" s="144"/>
      <c r="J328" s="33"/>
      <c r="K328" s="33"/>
      <c r="L328" s="33"/>
      <c r="M328" s="31"/>
      <c r="N328" s="43"/>
    </row>
    <row r="329" spans="1:14" ht="51.75">
      <c r="A329" s="45" t="s">
        <v>242</v>
      </c>
      <c r="B329" s="44"/>
      <c r="C329" s="44"/>
      <c r="D329" s="45"/>
      <c r="E329" s="26"/>
      <c r="F329" s="46"/>
      <c r="G329" s="47"/>
      <c r="H329" s="46"/>
      <c r="I329" s="317">
        <v>1540.61</v>
      </c>
      <c r="J329" s="49"/>
      <c r="K329" s="50"/>
      <c r="L329" s="50"/>
      <c r="M329" s="27" t="s">
        <v>43</v>
      </c>
      <c r="N329" s="26"/>
    </row>
    <row r="330" spans="1:14" ht="51">
      <c r="A330" s="261" t="s">
        <v>243</v>
      </c>
      <c r="B330" s="319"/>
      <c r="C330" s="319"/>
      <c r="D330" s="261"/>
      <c r="E330" s="294"/>
      <c r="F330" s="107"/>
      <c r="G330" s="47"/>
      <c r="H330" s="107"/>
      <c r="I330" s="317">
        <v>871.08</v>
      </c>
      <c r="J330" s="49"/>
      <c r="K330" s="321"/>
      <c r="L330" s="321"/>
      <c r="M330" s="294" t="s">
        <v>43</v>
      </c>
      <c r="N330" s="26"/>
    </row>
    <row r="331" spans="1:14" ht="51">
      <c r="A331" s="261" t="s">
        <v>243</v>
      </c>
      <c r="B331" s="329"/>
      <c r="C331" s="329"/>
      <c r="D331" s="261"/>
      <c r="E331" s="294"/>
      <c r="F331" s="107"/>
      <c r="G331" s="47"/>
      <c r="H331" s="107"/>
      <c r="I331" s="326">
        <v>1720.65</v>
      </c>
      <c r="J331" s="49"/>
      <c r="K331" s="321"/>
      <c r="L331" s="321"/>
      <c r="M331" s="294" t="s">
        <v>260</v>
      </c>
      <c r="N331" s="26"/>
    </row>
    <row r="332" spans="1:14" ht="51">
      <c r="A332" s="320" t="s">
        <v>512</v>
      </c>
      <c r="B332" s="105"/>
      <c r="C332" s="105"/>
      <c r="D332" s="261"/>
      <c r="E332" s="319"/>
      <c r="F332" s="319"/>
      <c r="G332" s="319"/>
      <c r="H332" s="320"/>
      <c r="I332" s="326">
        <v>46093.11</v>
      </c>
      <c r="J332" s="318"/>
      <c r="K332" s="320"/>
      <c r="L332" s="320"/>
      <c r="M332" s="294" t="s">
        <v>260</v>
      </c>
      <c r="N332" s="26"/>
    </row>
    <row r="333" spans="1:14" ht="60.75" customHeight="1">
      <c r="A333" s="323" t="s">
        <v>816</v>
      </c>
      <c r="B333" s="105"/>
      <c r="C333" s="105"/>
      <c r="D333" s="261"/>
      <c r="E333" s="324"/>
      <c r="F333" s="324"/>
      <c r="G333" s="324"/>
      <c r="H333" s="323"/>
      <c r="I333" s="326">
        <v>1408.49</v>
      </c>
      <c r="J333" s="322"/>
      <c r="K333" s="323"/>
      <c r="L333" s="323"/>
      <c r="M333" s="294" t="s">
        <v>260</v>
      </c>
      <c r="N333" s="26"/>
    </row>
    <row r="334" spans="1:14" ht="51">
      <c r="A334" s="328" t="s">
        <v>818</v>
      </c>
      <c r="B334" s="105"/>
      <c r="C334" s="105"/>
      <c r="D334" s="261"/>
      <c r="E334" s="319"/>
      <c r="F334" s="319"/>
      <c r="G334" s="319"/>
      <c r="H334" s="320"/>
      <c r="I334" s="304">
        <f>19.6</f>
        <v>19.6</v>
      </c>
      <c r="J334" s="318"/>
      <c r="K334" s="320"/>
      <c r="L334" s="320"/>
      <c r="M334" s="294" t="s">
        <v>260</v>
      </c>
      <c r="N334" s="26"/>
    </row>
    <row r="335" spans="1:14" ht="51">
      <c r="A335" s="320" t="s">
        <v>802</v>
      </c>
      <c r="B335" s="105"/>
      <c r="C335" s="105"/>
      <c r="D335" s="261"/>
      <c r="E335" s="319"/>
      <c r="F335" s="319"/>
      <c r="G335" s="319"/>
      <c r="H335" s="320"/>
      <c r="I335" s="304">
        <f>3011.15</f>
        <v>3011.15</v>
      </c>
      <c r="J335" s="318"/>
      <c r="K335" s="320"/>
      <c r="L335" s="320"/>
      <c r="M335" s="294" t="s">
        <v>260</v>
      </c>
      <c r="N335" s="26"/>
    </row>
    <row r="336" spans="1:14" ht="51">
      <c r="A336" s="320" t="s">
        <v>780</v>
      </c>
      <c r="B336" s="105"/>
      <c r="C336" s="105"/>
      <c r="D336" s="261"/>
      <c r="E336" s="319"/>
      <c r="F336" s="319"/>
      <c r="G336" s="319"/>
      <c r="H336" s="320"/>
      <c r="I336" s="304">
        <f>2634.94</f>
        <v>2634.94</v>
      </c>
      <c r="J336" s="318"/>
      <c r="K336" s="320"/>
      <c r="L336" s="320"/>
      <c r="M336" s="294" t="s">
        <v>260</v>
      </c>
      <c r="N336" s="60"/>
    </row>
    <row r="337" spans="1:14" ht="51">
      <c r="A337" s="320" t="s">
        <v>513</v>
      </c>
      <c r="B337" s="105"/>
      <c r="C337" s="105"/>
      <c r="D337" s="261"/>
      <c r="E337" s="319"/>
      <c r="F337" s="319"/>
      <c r="G337" s="319"/>
      <c r="H337" s="320" t="s">
        <v>515</v>
      </c>
      <c r="I337" s="117">
        <v>10.62</v>
      </c>
      <c r="J337" s="318"/>
      <c r="K337" s="320"/>
      <c r="L337" s="320"/>
      <c r="M337" s="294" t="s">
        <v>43</v>
      </c>
      <c r="N337" s="60"/>
    </row>
    <row r="338" spans="1:14" ht="51">
      <c r="A338" s="296" t="s">
        <v>512</v>
      </c>
      <c r="B338" s="105"/>
      <c r="C338" s="105"/>
      <c r="D338" s="261"/>
      <c r="E338" s="297"/>
      <c r="F338" s="105"/>
      <c r="G338" s="297"/>
      <c r="H338" s="296"/>
      <c r="I338" s="317">
        <v>937.18</v>
      </c>
      <c r="J338" s="295"/>
      <c r="K338" s="296"/>
      <c r="L338" s="296"/>
      <c r="M338" s="294" t="s">
        <v>43</v>
      </c>
      <c r="N338" s="60"/>
    </row>
    <row r="339" spans="1:14" ht="51">
      <c r="A339" s="51" t="s">
        <v>514</v>
      </c>
      <c r="B339" s="52"/>
      <c r="C339" s="52"/>
      <c r="D339" s="45"/>
      <c r="E339" s="44"/>
      <c r="F339" s="44"/>
      <c r="G339" s="29"/>
      <c r="H339" s="33"/>
      <c r="I339" s="48">
        <v>16.4</v>
      </c>
      <c r="J339" s="225"/>
      <c r="K339" s="33"/>
      <c r="L339" s="33"/>
      <c r="M339" s="26" t="s">
        <v>43</v>
      </c>
      <c r="N339" s="60"/>
    </row>
    <row r="340" spans="1:14" ht="51">
      <c r="A340" s="226" t="s">
        <v>712</v>
      </c>
      <c r="B340" s="52"/>
      <c r="C340" s="52"/>
      <c r="D340" s="45"/>
      <c r="E340" s="44"/>
      <c r="F340" s="44"/>
      <c r="G340" s="29"/>
      <c r="H340" s="33"/>
      <c r="I340" s="48">
        <v>28.73</v>
      </c>
      <c r="J340" s="225"/>
      <c r="K340" s="33"/>
      <c r="L340" s="33"/>
      <c r="M340" s="26" t="s">
        <v>43</v>
      </c>
      <c r="N340" s="72"/>
    </row>
    <row r="341" spans="1:14" ht="51">
      <c r="A341" s="226" t="s">
        <v>562</v>
      </c>
      <c r="B341" s="52"/>
      <c r="C341" s="52"/>
      <c r="D341" s="45"/>
      <c r="E341" s="44"/>
      <c r="F341" s="44"/>
      <c r="G341" s="29"/>
      <c r="H341" s="33"/>
      <c r="I341" s="48">
        <v>20.3</v>
      </c>
      <c r="J341" s="225"/>
      <c r="K341" s="33"/>
      <c r="L341" s="33"/>
      <c r="M341" s="26" t="s">
        <v>43</v>
      </c>
      <c r="N341" s="76"/>
    </row>
    <row r="342" spans="1:14" ht="51">
      <c r="A342" s="306" t="s">
        <v>808</v>
      </c>
      <c r="B342" s="105"/>
      <c r="C342" s="105"/>
      <c r="D342" s="261"/>
      <c r="E342" s="307"/>
      <c r="F342" s="307"/>
      <c r="G342" s="307"/>
      <c r="H342" s="306"/>
      <c r="I342" s="117">
        <v>119.59</v>
      </c>
      <c r="J342" s="305"/>
      <c r="K342" s="306"/>
      <c r="L342" s="306"/>
      <c r="M342" s="294" t="s">
        <v>43</v>
      </c>
      <c r="N342" s="76"/>
    </row>
    <row r="343" spans="1:14" ht="51">
      <c r="A343" s="299" t="s">
        <v>809</v>
      </c>
      <c r="B343" s="105"/>
      <c r="C343" s="105"/>
      <c r="D343" s="261"/>
      <c r="E343" s="300"/>
      <c r="F343" s="300"/>
      <c r="G343" s="300"/>
      <c r="H343" s="299"/>
      <c r="I343" s="117">
        <v>44</v>
      </c>
      <c r="J343" s="298"/>
      <c r="K343" s="299"/>
      <c r="L343" s="299"/>
      <c r="M343" s="294" t="s">
        <v>43</v>
      </c>
      <c r="N343" s="76"/>
    </row>
    <row r="344" spans="1:14" ht="25.5">
      <c r="A344" s="53" t="s">
        <v>39</v>
      </c>
      <c r="B344" s="54"/>
      <c r="C344" s="55"/>
      <c r="D344" s="56"/>
      <c r="E344" s="55"/>
      <c r="F344" s="55"/>
      <c r="G344" s="55"/>
      <c r="H344" s="55"/>
      <c r="I344" s="325">
        <f>SUM(I329:I343)-SUM(I331:I336)</f>
        <v>3588.510000000002</v>
      </c>
      <c r="J344" s="301"/>
      <c r="K344" s="302"/>
      <c r="L344" s="302"/>
      <c r="M344" s="303"/>
      <c r="N344" s="72"/>
    </row>
    <row r="345" spans="1:14" ht="15">
      <c r="A345" s="343" t="s">
        <v>44</v>
      </c>
      <c r="B345" s="344"/>
      <c r="C345" s="344"/>
      <c r="D345" s="344"/>
      <c r="E345" s="344"/>
      <c r="F345" s="344"/>
      <c r="G345" s="344"/>
      <c r="H345" s="344"/>
      <c r="I345" s="246">
        <v>7347</v>
      </c>
      <c r="J345" s="301"/>
      <c r="K345" s="302"/>
      <c r="L345" s="302"/>
      <c r="M345" s="303"/>
      <c r="N345" s="76"/>
    </row>
    <row r="346" spans="1:14" ht="15">
      <c r="A346" s="62" t="s">
        <v>40</v>
      </c>
      <c r="B346" s="63"/>
      <c r="C346" s="64"/>
      <c r="D346" s="65"/>
      <c r="E346" s="64"/>
      <c r="F346" s="64"/>
      <c r="G346" s="64"/>
      <c r="H346" s="64"/>
      <c r="I346" s="327">
        <v>2394.44</v>
      </c>
      <c r="J346" s="57"/>
      <c r="K346" s="125"/>
      <c r="L346" s="58"/>
      <c r="M346" s="59"/>
      <c r="N346" s="60"/>
    </row>
    <row r="347" spans="1:14" ht="15">
      <c r="A347" s="53" t="s">
        <v>41</v>
      </c>
      <c r="B347" s="54"/>
      <c r="C347" s="55"/>
      <c r="D347" s="56"/>
      <c r="E347" s="55"/>
      <c r="F347" s="55"/>
      <c r="G347" s="55"/>
      <c r="H347" s="55"/>
      <c r="I347" s="277">
        <v>76405.63</v>
      </c>
      <c r="J347" s="57"/>
      <c r="K347" s="58"/>
      <c r="L347" s="58"/>
      <c r="M347" s="59"/>
      <c r="N347" s="60"/>
    </row>
    <row r="348" spans="1:14" ht="15">
      <c r="A348" s="19"/>
      <c r="B348" s="19"/>
      <c r="C348" s="19"/>
      <c r="D348" s="19"/>
      <c r="E348" s="19"/>
      <c r="F348" s="66"/>
      <c r="G348" s="66"/>
      <c r="H348" s="67"/>
      <c r="I348" s="68"/>
      <c r="J348" s="67"/>
      <c r="K348" s="69"/>
      <c r="L348" s="70"/>
      <c r="M348" s="71"/>
      <c r="N348" s="61"/>
    </row>
    <row r="349" spans="1:13" ht="15">
      <c r="A349" s="73"/>
      <c r="B349" s="73"/>
      <c r="C349" s="73"/>
      <c r="D349" s="73"/>
      <c r="E349" s="73"/>
      <c r="F349" s="66"/>
      <c r="G349" s="66"/>
      <c r="H349" s="66"/>
      <c r="I349" s="74"/>
      <c r="J349" s="69"/>
      <c r="K349" s="69"/>
      <c r="L349" s="75"/>
      <c r="M349" s="76"/>
    </row>
    <row r="350" spans="1:13" ht="15">
      <c r="A350" s="363" t="s">
        <v>812</v>
      </c>
      <c r="B350" s="364"/>
      <c r="C350" s="364"/>
      <c r="D350" s="364"/>
      <c r="E350" s="356" t="s">
        <v>811</v>
      </c>
      <c r="F350" s="357"/>
      <c r="G350" s="357"/>
      <c r="H350" s="67"/>
      <c r="I350" s="77"/>
      <c r="J350" s="67"/>
      <c r="K350" s="69"/>
      <c r="L350" s="123">
        <v>42744</v>
      </c>
      <c r="M350" s="71"/>
    </row>
    <row r="351" spans="1:13" ht="15">
      <c r="A351" s="78" t="s">
        <v>42</v>
      </c>
      <c r="B351" s="78"/>
      <c r="C351" s="78"/>
      <c r="D351" s="78"/>
      <c r="E351" s="78"/>
      <c r="F351" s="71"/>
      <c r="G351" s="71"/>
      <c r="H351" s="71"/>
      <c r="I351" s="124" t="s">
        <v>37</v>
      </c>
      <c r="J351" s="69"/>
      <c r="K351" s="69"/>
      <c r="L351" s="79" t="s">
        <v>38</v>
      </c>
      <c r="M351" s="76"/>
    </row>
    <row r="352" spans="1:13" ht="15">
      <c r="A352" s="80"/>
      <c r="B352" s="81"/>
      <c r="C352" s="81"/>
      <c r="D352" s="81"/>
      <c r="E352" s="59"/>
      <c r="F352" s="82"/>
      <c r="G352" s="83"/>
      <c r="H352" s="81"/>
      <c r="I352" s="84"/>
      <c r="J352" s="57"/>
      <c r="K352" s="58"/>
      <c r="L352" s="58"/>
      <c r="M352" s="59"/>
    </row>
    <row r="353" spans="1:13" ht="15">
      <c r="A353" s="80"/>
      <c r="B353" s="81"/>
      <c r="C353" s="81"/>
      <c r="D353" s="81"/>
      <c r="E353" s="59"/>
      <c r="F353" s="82"/>
      <c r="G353" s="83"/>
      <c r="H353" s="81"/>
      <c r="I353" s="84"/>
      <c r="J353" s="57"/>
      <c r="K353" s="58"/>
      <c r="L353" s="58"/>
      <c r="M353" s="59"/>
    </row>
    <row r="354" spans="1:13" ht="15">
      <c r="A354" s="80"/>
      <c r="B354" s="81"/>
      <c r="C354" s="81"/>
      <c r="D354" s="81"/>
      <c r="E354" s="59"/>
      <c r="F354" s="82"/>
      <c r="G354" s="83"/>
      <c r="H354" s="81"/>
      <c r="I354" s="84"/>
      <c r="J354" s="57"/>
      <c r="K354" s="58"/>
      <c r="L354" s="61"/>
      <c r="M354" s="61"/>
    </row>
    <row r="355" spans="1:11" ht="15">
      <c r="A355" s="15"/>
      <c r="B355" s="12"/>
      <c r="C355" s="12"/>
      <c r="D355" s="12"/>
      <c r="E355" s="14"/>
      <c r="F355" s="16"/>
      <c r="G355" s="17"/>
      <c r="H355" s="12"/>
      <c r="I355" s="13"/>
      <c r="J355" s="11"/>
      <c r="K355" s="18"/>
    </row>
    <row r="356" spans="1:11" ht="15">
      <c r="A356" s="15"/>
      <c r="B356" s="12"/>
      <c r="C356" s="12"/>
      <c r="D356" s="12"/>
      <c r="E356" s="14"/>
      <c r="F356" s="16"/>
      <c r="G356" s="17"/>
      <c r="H356" s="12"/>
      <c r="I356" s="13"/>
      <c r="J356" s="11"/>
      <c r="K356" s="18"/>
    </row>
    <row r="357" spans="1:11" ht="15">
      <c r="A357" s="15"/>
      <c r="B357" s="12"/>
      <c r="C357" s="12"/>
      <c r="D357" s="12"/>
      <c r="E357" s="14"/>
      <c r="F357" s="16"/>
      <c r="G357" s="17"/>
      <c r="H357" s="12"/>
      <c r="I357" s="13"/>
      <c r="J357" s="11"/>
      <c r="K357" s="18"/>
    </row>
    <row r="358" spans="1:11" ht="15">
      <c r="A358" s="15"/>
      <c r="B358" s="12"/>
      <c r="C358" s="12"/>
      <c r="D358" s="12"/>
      <c r="E358" s="14"/>
      <c r="F358" s="16"/>
      <c r="G358" s="17"/>
      <c r="H358" s="12"/>
      <c r="I358" s="13"/>
      <c r="J358" s="11"/>
      <c r="K358" s="18"/>
    </row>
    <row r="359" spans="1:11" ht="15">
      <c r="A359" s="15"/>
      <c r="B359" s="12"/>
      <c r="C359" s="12"/>
      <c r="D359" s="12"/>
      <c r="E359" s="14"/>
      <c r="F359" s="16"/>
      <c r="G359" s="17"/>
      <c r="H359" s="12"/>
      <c r="I359" s="13"/>
      <c r="J359" s="11"/>
      <c r="K359" s="18"/>
    </row>
    <row r="360" spans="1:11" ht="15">
      <c r="A360" s="15"/>
      <c r="B360" s="12"/>
      <c r="C360" s="12"/>
      <c r="D360" s="12"/>
      <c r="E360" s="14"/>
      <c r="F360" s="16"/>
      <c r="G360" s="17"/>
      <c r="H360" s="12"/>
      <c r="I360" s="13"/>
      <c r="J360" s="11"/>
      <c r="K360" s="18"/>
    </row>
    <row r="361" spans="1:11" ht="15">
      <c r="A361" s="15"/>
      <c r="B361" s="12"/>
      <c r="C361" s="12"/>
      <c r="D361" s="12"/>
      <c r="E361" s="14"/>
      <c r="F361" s="16"/>
      <c r="G361" s="17"/>
      <c r="H361" s="12"/>
      <c r="I361" s="13"/>
      <c r="J361" s="11"/>
      <c r="K361" s="18"/>
    </row>
    <row r="362" spans="1:11" ht="15">
      <c r="A362" s="15"/>
      <c r="B362" s="12"/>
      <c r="C362" s="12"/>
      <c r="D362" s="12"/>
      <c r="E362" s="14"/>
      <c r="F362" s="16"/>
      <c r="G362" s="17"/>
      <c r="H362" s="12"/>
      <c r="I362" s="13"/>
      <c r="J362" s="11"/>
      <c r="K362" s="18"/>
    </row>
    <row r="363" spans="1:11" ht="15">
      <c r="A363" s="15"/>
      <c r="B363" s="12"/>
      <c r="C363" s="12"/>
      <c r="D363" s="12"/>
      <c r="E363" s="14"/>
      <c r="F363" s="16"/>
      <c r="G363" s="17"/>
      <c r="H363" s="12"/>
      <c r="I363" s="13"/>
      <c r="J363" s="11"/>
      <c r="K363" s="18"/>
    </row>
    <row r="365" ht="15">
      <c r="N365" s="25"/>
    </row>
    <row r="371" spans="3:13" ht="15">
      <c r="C371" s="15"/>
      <c r="D371" s="21"/>
      <c r="E371" s="21"/>
      <c r="F371" s="22"/>
      <c r="G371" s="23"/>
      <c r="H371" s="23"/>
      <c r="I371" s="23"/>
      <c r="J371" s="23"/>
      <c r="K371" s="24"/>
      <c r="L371" s="130"/>
      <c r="M371" s="25"/>
    </row>
  </sheetData>
  <sheetProtection/>
  <autoFilter ref="M1:M371"/>
  <mergeCells count="79">
    <mergeCell ref="G29:G31"/>
    <mergeCell ref="H29:H31"/>
    <mergeCell ref="J29:J31"/>
    <mergeCell ref="K29:K31"/>
    <mergeCell ref="L29:L31"/>
    <mergeCell ref="M29:M31"/>
    <mergeCell ref="K114:K115"/>
    <mergeCell ref="L114:L115"/>
    <mergeCell ref="M114:M115"/>
    <mergeCell ref="N114:N115"/>
    <mergeCell ref="B29:B31"/>
    <mergeCell ref="C29:C31"/>
    <mergeCell ref="D29:D31"/>
    <mergeCell ref="E29:E31"/>
    <mergeCell ref="F29:F31"/>
    <mergeCell ref="N29:N31"/>
    <mergeCell ref="C114:C115"/>
    <mergeCell ref="D114:D115"/>
    <mergeCell ref="E114:E115"/>
    <mergeCell ref="F114:F115"/>
    <mergeCell ref="G114:G115"/>
    <mergeCell ref="J114:J115"/>
    <mergeCell ref="E350:G350"/>
    <mergeCell ref="D1:J1"/>
    <mergeCell ref="D2:J2"/>
    <mergeCell ref="D3:J3"/>
    <mergeCell ref="I12:I15"/>
    <mergeCell ref="J12:J15"/>
    <mergeCell ref="A350:D350"/>
    <mergeCell ref="D6:J6"/>
    <mergeCell ref="A5:C5"/>
    <mergeCell ref="B114:B115"/>
    <mergeCell ref="D5:J5"/>
    <mergeCell ref="D7:J7"/>
    <mergeCell ref="A6:C6"/>
    <mergeCell ref="K14:K15"/>
    <mergeCell ref="A11:A15"/>
    <mergeCell ref="D11:L11"/>
    <mergeCell ref="K12:L13"/>
    <mergeCell ref="A7:C7"/>
    <mergeCell ref="A8:C8"/>
    <mergeCell ref="D9:J9"/>
    <mergeCell ref="D8:J8"/>
    <mergeCell ref="N11:N15"/>
    <mergeCell ref="D12:D15"/>
    <mergeCell ref="E12:E15"/>
    <mergeCell ref="F12:F15"/>
    <mergeCell ref="G12:G15"/>
    <mergeCell ref="M11:M15"/>
    <mergeCell ref="A345:H345"/>
    <mergeCell ref="C11:C15"/>
    <mergeCell ref="H12:H15"/>
    <mergeCell ref="B11:B15"/>
    <mergeCell ref="A9:C9"/>
    <mergeCell ref="L14:L15"/>
    <mergeCell ref="B19:B20"/>
    <mergeCell ref="C19:C20"/>
    <mergeCell ref="D19:D20"/>
    <mergeCell ref="H114:H115"/>
    <mergeCell ref="G281:G282"/>
    <mergeCell ref="L19:L20"/>
    <mergeCell ref="M19:M20"/>
    <mergeCell ref="N19:N20"/>
    <mergeCell ref="E19:E20"/>
    <mergeCell ref="F19:F20"/>
    <mergeCell ref="G19:G20"/>
    <mergeCell ref="H19:H20"/>
    <mergeCell ref="J19:J20"/>
    <mergeCell ref="K19:K20"/>
    <mergeCell ref="K281:K282"/>
    <mergeCell ref="L281:L282"/>
    <mergeCell ref="M281:M282"/>
    <mergeCell ref="N281:N282"/>
    <mergeCell ref="J281:J282"/>
    <mergeCell ref="B281:B282"/>
    <mergeCell ref="C281:C282"/>
    <mergeCell ref="D281:D282"/>
    <mergeCell ref="E281:E282"/>
    <mergeCell ref="F281:F282"/>
  </mergeCells>
  <printOptions/>
  <pageMargins left="0.2755905511811024" right="0.15748031496062992" top="0.2362204724409449" bottom="0.1968503937007874" header="0.11811023622047245" footer="0.11811023622047245"/>
  <pageSetup fitToHeight="2" horizontalDpi="600" verticalDpi="600" orientation="landscape" paperSize="9" scale="7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Двизова</dc:creator>
  <cp:keywords/>
  <dc:description/>
  <cp:lastModifiedBy>User</cp:lastModifiedBy>
  <cp:lastPrinted>2017-01-12T10:28:41Z</cp:lastPrinted>
  <dcterms:created xsi:type="dcterms:W3CDTF">2011-12-21T08:57:31Z</dcterms:created>
  <dcterms:modified xsi:type="dcterms:W3CDTF">2019-03-04T04:59:52Z</dcterms:modified>
  <cp:category/>
  <cp:version/>
  <cp:contentType/>
  <cp:contentStatus/>
</cp:coreProperties>
</file>