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74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<sst xmlns="http://schemas.openxmlformats.org/spreadsheetml/2006/main" count="41" uniqueCount="35">
  <si>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</si>
  <si>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</si>
  <si>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</si>
  <si>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</si>
  <si>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</si>
  <si>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</si>
  <si>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</si>
  <si>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</si>
  <si>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</si>
  <si>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</si>
  <si>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</si>
  <si>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</si>
  <si>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</si>
  <si>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</si>
  <si>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</si>
  <si>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</si>
  <si>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</si>
  <si>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</si>
  <si>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</si>
  <si>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</si>
  <si>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</si>
  <si>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</si>
  <si>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</si>
  <si>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</si>
  <si>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</si>
  <si>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</si>
  <si>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</si>
  <si>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</si>
  <si>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</si>
  <si>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КБК 1570113150190019244</t>
  </si>
  <si>
    <t>Контракты на оказание экспертных услуг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</si>
  <si>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</si>
  <si>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</si>
  <si>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Инструктор территориального уровня</t>
  </si>
  <si>
    <t>Оператор ФЛК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</si>
</sst>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16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2" fillId="16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1536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2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1"/>
    </row>
    <row r="2" spans="1:16" ht="30" customHeight="1">
      <c r="A2" s="60" t="s">
        <v>7</v>
      </c>
      <c r="B2" s="61"/>
      <c r="C2" s="61"/>
      <c r="D2" s="61"/>
      <c r="E2" s="61"/>
      <c r="F2" s="61"/>
      <c r="G2" s="46">
        <v>43192</v>
      </c>
      <c r="H2" s="40"/>
      <c r="I2" s="40"/>
      <c r="J2" s="40"/>
      <c r="K2" s="40"/>
      <c r="L2" s="40"/>
      <c r="M2" s="40"/>
      <c r="N2" s="40"/>
      <c r="O2" s="41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7" s="4" customFormat="1" ht="78" customHeight="1">
      <c r="A4" s="47" t="s">
        <v>23</v>
      </c>
      <c r="B4" s="9">
        <f>SUM(B5:B9)</f>
        <v>70</v>
      </c>
      <c r="C4" s="10">
        <f>SUM(C5:C9)</f>
        <v>1280551.3199999998</v>
      </c>
      <c r="D4" s="36"/>
      <c r="E4" s="9">
        <f>SUM(E5:E9)</f>
        <v>60</v>
      </c>
      <c r="F4" s="19"/>
      <c r="G4" s="11"/>
      <c r="Q4" s="39"/>
    </row>
    <row r="5" spans="1:7" s="4" customFormat="1" ht="15">
      <c r="A5" s="6" t="s">
        <v>10</v>
      </c>
      <c r="B5" s="12">
        <v>9</v>
      </c>
      <c r="C5" s="13">
        <v>425775.76</v>
      </c>
      <c r="D5" s="12"/>
      <c r="E5" s="12"/>
      <c r="F5" s="12"/>
      <c r="G5" s="14"/>
    </row>
    <row r="6" spans="1:7" s="4" customFormat="1" ht="15">
      <c r="A6" s="15" t="s">
        <v>8</v>
      </c>
      <c r="B6" s="12">
        <v>47</v>
      </c>
      <c r="C6" s="53">
        <v>695522</v>
      </c>
      <c r="D6" s="12"/>
      <c r="E6" s="12">
        <v>47</v>
      </c>
      <c r="F6" s="12"/>
      <c r="G6" s="14"/>
    </row>
    <row r="7" spans="1:7" s="4" customFormat="1" ht="15">
      <c r="A7" s="15" t="s">
        <v>16</v>
      </c>
      <c r="B7" s="12">
        <v>1</v>
      </c>
      <c r="C7" s="13">
        <v>52133.64</v>
      </c>
      <c r="D7" s="12"/>
      <c r="E7" s="12"/>
      <c r="F7" s="12"/>
      <c r="G7" s="14"/>
    </row>
    <row r="8" spans="1:7" s="4" customFormat="1" ht="15">
      <c r="A8" s="15" t="s">
        <v>12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15</v>
      </c>
      <c r="B9" s="12">
        <v>12</v>
      </c>
      <c r="C9" s="13">
        <v>95760</v>
      </c>
      <c r="D9" s="12"/>
      <c r="E9" s="12">
        <v>12</v>
      </c>
      <c r="F9" s="12"/>
      <c r="G9" s="14"/>
    </row>
    <row r="10" spans="1:7" s="4" customFormat="1" ht="79.5" customHeight="1">
      <c r="A10" s="47" t="s">
        <v>21</v>
      </c>
      <c r="B10" s="34">
        <v>5</v>
      </c>
      <c r="C10" s="20">
        <f>SUM(74161.2,52200,20290.32)</f>
        <v>146651.52</v>
      </c>
      <c r="D10" s="34" t="s">
        <v>13</v>
      </c>
      <c r="E10" s="34">
        <v>1</v>
      </c>
      <c r="F10" s="26"/>
      <c r="G10" s="43" t="s">
        <v>20</v>
      </c>
    </row>
    <row r="11" spans="1:7" s="4" customFormat="1" ht="15.75" customHeight="1">
      <c r="A11" s="37" t="s">
        <v>17</v>
      </c>
      <c r="B11" s="24">
        <v>3</v>
      </c>
      <c r="C11" s="25">
        <v>74161.2</v>
      </c>
      <c r="D11" s="26"/>
      <c r="E11" s="24">
        <v>1</v>
      </c>
      <c r="F11" s="26"/>
      <c r="G11" s="38" t="s">
        <v>20</v>
      </c>
    </row>
    <row r="12" spans="1:7" s="4" customFormat="1" ht="15.75" customHeight="1">
      <c r="A12" s="37" t="s">
        <v>24</v>
      </c>
      <c r="B12" s="24">
        <v>1</v>
      </c>
      <c r="C12" s="25">
        <v>52200</v>
      </c>
      <c r="D12" s="26"/>
      <c r="E12" s="24"/>
      <c r="F12" s="26"/>
      <c r="G12" s="38"/>
    </row>
    <row r="13" spans="1:7" s="4" customFormat="1" ht="15.75" customHeight="1">
      <c r="A13" s="37" t="s">
        <v>33</v>
      </c>
      <c r="B13" s="24">
        <v>1</v>
      </c>
      <c r="C13" s="25">
        <v>20290.32</v>
      </c>
      <c r="D13" s="26"/>
      <c r="E13" s="24"/>
      <c r="F13" s="26"/>
      <c r="G13" s="38"/>
    </row>
    <row r="14" spans="1:7" s="4" customFormat="1" ht="51.75" customHeight="1">
      <c r="A14" s="47" t="s">
        <v>26</v>
      </c>
      <c r="B14" s="34">
        <v>4</v>
      </c>
      <c r="C14" s="20">
        <f>SUM(C15)</f>
        <v>8580</v>
      </c>
      <c r="D14" s="56"/>
      <c r="E14" s="34">
        <v>4</v>
      </c>
      <c r="F14" s="26"/>
      <c r="G14" s="21"/>
    </row>
    <row r="15" spans="1:7" s="4" customFormat="1" ht="15">
      <c r="A15" s="8" t="s">
        <v>11</v>
      </c>
      <c r="B15" s="3">
        <v>4</v>
      </c>
      <c r="C15" s="28">
        <v>8580</v>
      </c>
      <c r="D15" s="56"/>
      <c r="E15" s="3">
        <v>4</v>
      </c>
      <c r="F15" s="33"/>
      <c r="G15" s="33"/>
    </row>
    <row r="16" spans="1:7" s="4" customFormat="1" ht="26.25" customHeight="1">
      <c r="A16" s="47" t="s">
        <v>27</v>
      </c>
      <c r="B16" s="27">
        <f>SUM(B17:B19)</f>
        <v>53</v>
      </c>
      <c r="C16" s="17">
        <f>SUM(C17:C19)</f>
        <v>2091178.6400000001</v>
      </c>
      <c r="D16" s="27"/>
      <c r="E16" s="27">
        <v>41</v>
      </c>
      <c r="F16" s="29"/>
      <c r="G16" s="43"/>
    </row>
    <row r="17" spans="1:7" s="4" customFormat="1" ht="15">
      <c r="A17" s="7" t="s">
        <v>8</v>
      </c>
      <c r="B17" s="23">
        <v>50</v>
      </c>
      <c r="C17" s="51">
        <v>1274786</v>
      </c>
      <c r="D17" s="23"/>
      <c r="E17" s="23">
        <v>41</v>
      </c>
      <c r="F17" s="30"/>
      <c r="G17" s="38"/>
    </row>
    <row r="18" spans="1:7" s="4" customFormat="1" ht="15">
      <c r="A18" s="6" t="s">
        <v>19</v>
      </c>
      <c r="B18" s="23">
        <v>2</v>
      </c>
      <c r="C18" s="51">
        <v>421848</v>
      </c>
      <c r="D18" s="23"/>
      <c r="E18" s="23"/>
      <c r="F18" s="31"/>
      <c r="G18" s="38"/>
    </row>
    <row r="19" spans="1:7" s="4" customFormat="1" ht="15">
      <c r="A19" s="6" t="s">
        <v>14</v>
      </c>
      <c r="B19" s="52">
        <v>1</v>
      </c>
      <c r="C19" s="51">
        <v>394544.64</v>
      </c>
      <c r="D19" s="23"/>
      <c r="E19" s="23"/>
      <c r="F19" s="31"/>
      <c r="G19" s="31"/>
    </row>
    <row r="20" spans="1:7" s="4" customFormat="1" ht="54.75" customHeight="1">
      <c r="A20" s="47" t="s">
        <v>18</v>
      </c>
      <c r="B20" s="5">
        <f>SUM(B21:B21)</f>
        <v>1</v>
      </c>
      <c r="C20" s="20">
        <f>SUM(C21:C21)</f>
        <v>15161</v>
      </c>
      <c r="D20" s="23"/>
      <c r="E20" s="5">
        <v>1</v>
      </c>
      <c r="F20" s="31"/>
      <c r="G20" s="31"/>
    </row>
    <row r="21" spans="1:7" s="4" customFormat="1" ht="15">
      <c r="A21" s="6" t="s">
        <v>10</v>
      </c>
      <c r="B21" s="23">
        <v>1</v>
      </c>
      <c r="C21" s="22">
        <v>15161</v>
      </c>
      <c r="D21" s="23"/>
      <c r="E21" s="23">
        <v>1</v>
      </c>
      <c r="F21" s="31"/>
      <c r="G21" s="31"/>
    </row>
    <row r="22" spans="1:7" ht="51">
      <c r="A22" s="47" t="s">
        <v>28</v>
      </c>
      <c r="B22" s="16">
        <f>SUM(B23)</f>
        <v>6</v>
      </c>
      <c r="C22" s="17">
        <f>SUM(C23)</f>
        <v>117852.84</v>
      </c>
      <c r="D22" s="16"/>
      <c r="E22" s="16">
        <v>6</v>
      </c>
      <c r="F22" s="32"/>
      <c r="G22" s="32"/>
    </row>
    <row r="23" spans="1:7" s="4" customFormat="1" ht="15">
      <c r="A23" s="6" t="s">
        <v>10</v>
      </c>
      <c r="B23" s="23">
        <v>6</v>
      </c>
      <c r="C23" s="51">
        <v>117852.84</v>
      </c>
      <c r="D23" s="23"/>
      <c r="E23" s="23">
        <v>6</v>
      </c>
      <c r="F23" s="31"/>
      <c r="G23" s="31"/>
    </row>
    <row r="24" spans="1:7" ht="175.5" customHeight="1">
      <c r="A24" s="50" t="s">
        <v>29</v>
      </c>
      <c r="B24" s="16">
        <v>4</v>
      </c>
      <c r="C24" s="17">
        <v>144780</v>
      </c>
      <c r="D24" s="35"/>
      <c r="E24" s="35"/>
      <c r="F24" s="35"/>
      <c r="G24" s="35"/>
    </row>
    <row r="25" spans="1:7" ht="15">
      <c r="A25" s="15" t="s">
        <v>15</v>
      </c>
      <c r="B25" s="3">
        <v>2</v>
      </c>
      <c r="C25" s="28">
        <v>43891.2</v>
      </c>
      <c r="D25" s="35"/>
      <c r="E25" s="35"/>
      <c r="F25" s="35"/>
      <c r="G25" s="35"/>
    </row>
    <row r="26" spans="1:7" ht="15">
      <c r="A26" s="18" t="s">
        <v>22</v>
      </c>
      <c r="B26" s="48">
        <v>2</v>
      </c>
      <c r="C26" s="49">
        <v>100888.8</v>
      </c>
      <c r="D26" s="35"/>
      <c r="E26" s="35"/>
      <c r="F26" s="35"/>
      <c r="G26" s="35"/>
    </row>
    <row r="27" spans="1:7" ht="42" customHeight="1">
      <c r="A27" s="47" t="s">
        <v>30</v>
      </c>
      <c r="B27" s="54">
        <v>3</v>
      </c>
      <c r="C27" s="17">
        <v>9360</v>
      </c>
      <c r="D27" s="35"/>
      <c r="E27" s="35"/>
      <c r="F27" s="35"/>
      <c r="G27" s="35"/>
    </row>
    <row r="28" spans="1:7" ht="17.25" customHeight="1">
      <c r="A28" s="35" t="s">
        <v>25</v>
      </c>
      <c r="B28" s="48">
        <v>3</v>
      </c>
      <c r="C28" s="28">
        <v>9360</v>
      </c>
      <c r="D28" s="35"/>
      <c r="E28" s="35"/>
      <c r="F28" s="35"/>
      <c r="G28" s="35"/>
    </row>
    <row r="29" spans="1:7" ht="77.25" customHeight="1">
      <c r="A29" s="55" t="s">
        <v>31</v>
      </c>
      <c r="B29" s="16">
        <v>23</v>
      </c>
      <c r="C29" s="17">
        <v>826607.53</v>
      </c>
      <c r="D29" s="35"/>
      <c r="E29" s="35"/>
      <c r="F29" s="35"/>
      <c r="G29" s="35"/>
    </row>
    <row r="30" spans="1:7" ht="15">
      <c r="A30" s="35" t="s">
        <v>8</v>
      </c>
      <c r="B30" s="48">
        <v>23</v>
      </c>
      <c r="C30" s="28">
        <v>826607.53</v>
      </c>
      <c r="D30" s="35"/>
      <c r="E30" s="35"/>
      <c r="F30" s="35"/>
      <c r="G30" s="35"/>
    </row>
    <row r="31" spans="1:7" ht="61.5" customHeight="1">
      <c r="A31" s="55" t="s">
        <v>32</v>
      </c>
      <c r="B31" s="16">
        <v>1</v>
      </c>
      <c r="C31" s="17">
        <v>17439.21</v>
      </c>
      <c r="D31" s="35"/>
      <c r="E31" s="35"/>
      <c r="F31" s="35"/>
      <c r="G31" s="35"/>
    </row>
    <row r="32" spans="1:7" ht="15">
      <c r="A32" s="35" t="s">
        <v>34</v>
      </c>
      <c r="B32" s="3">
        <v>1</v>
      </c>
      <c r="C32" s="28">
        <v>17439.21</v>
      </c>
      <c r="D32" s="35"/>
      <c r="E32" s="35"/>
      <c r="F32" s="35"/>
      <c r="G32" s="35"/>
    </row>
    <row r="33" spans="1:7" ht="15">
      <c r="A33" s="35"/>
      <c r="B33" s="35"/>
      <c r="C33" s="35"/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35"/>
      <c r="B35" s="35"/>
      <c r="C35" s="35"/>
      <c r="D35" s="35"/>
      <c r="E35" s="35"/>
      <c r="F35" s="35"/>
      <c r="G35" s="35"/>
    </row>
    <row r="36" spans="1:7" ht="15">
      <c r="A36" s="35"/>
      <c r="B36" s="35"/>
      <c r="C36" s="35"/>
      <c r="D36" s="35"/>
      <c r="E36" s="35"/>
      <c r="F36" s="35"/>
      <c r="G36" s="35"/>
    </row>
    <row r="37" spans="1:7" ht="15">
      <c r="A37" s="35"/>
      <c r="B37" s="35"/>
      <c r="C37" s="35"/>
      <c r="D37" s="35"/>
      <c r="E37" s="35"/>
      <c r="F37" s="35"/>
      <c r="G37" s="35"/>
    </row>
    <row r="38" spans="1:7" ht="15">
      <c r="A38" s="35"/>
      <c r="B38" s="35"/>
      <c r="C38" s="35"/>
      <c r="D38" s="35"/>
      <c r="E38" s="35"/>
      <c r="F38" s="35"/>
      <c r="G38" s="35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2019-03-04T11:07:22Z</dcterms:modified>
  <cp:category/>
  <cp:version/>
  <cp:contentType/>
  <cp:contentStatus/>
</cp:coreProperties>
</file>