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05" windowWidth="17400" windowHeight="86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<sst xmlns="http://schemas.openxmlformats.org/spreadsheetml/2006/main" count="117" uniqueCount="62">
  <si>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</si>
  <si>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</si>
  <si>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</si>
  <si>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</si>
  <si>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</si>
  <si>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</si>
  <si>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</si>
  <si>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</si>
  <si>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Подрядчик</t>
  </si>
  <si>
    <t xml:space="preserve">Оператор формального и логического контроля </t>
  </si>
  <si>
    <t>Инструктор территориального уровня, счетчик</t>
  </si>
  <si>
    <t>Оператор ввода статистической информации</t>
  </si>
  <si>
    <t>Бригадир-инструктор территориального уровня</t>
  </si>
  <si>
    <t xml:space="preserve">Бригадир-инструктор территориального уровня </t>
  </si>
  <si>
    <t>Проведение федерального статистического наблюдения за затратами на дополнительным образованием и спортивной подготовкой детей
КБК 15701131590592020244</t>
  </si>
  <si>
    <t>Кодировщик, оператор ввода</t>
  </si>
  <si>
    <t>Экономист</t>
  </si>
  <si>
    <t>Выполнение работ по проведению выборочного наблюдения доходов населения и участия в социальных программах в 2018 году                                                                                                       КБК 15701131590592020244</t>
  </si>
  <si>
    <t>Контролер</t>
  </si>
  <si>
    <t>Эксперты</t>
  </si>
  <si>
    <t>Проведение работ по регистрации объемов продажи товаров на розничном рынке, предусмотренном Производственным планом Росстата на 2018 г.                                                                      
КБК 15701131590190019244</t>
  </si>
  <si>
    <t>Федеральное статистическое наблюдение численности и заработной платы работников по категориям в организациях социальной сферы и науки
КБК 15701131590692020244</t>
  </si>
  <si>
    <t>Сбор и обработка первичных статистических данных по форме федерального статистического наблюдения № 2 "Производство сельскохозяйственной продукции в личных подсобных и других индивидуальных хозяйствах граждан "       
КБК 15701131590190019244</t>
  </si>
  <si>
    <t>Инструктор территориального уровня</t>
  </si>
  <si>
    <t>Оператор ФЛК</t>
  </si>
  <si>
    <t>Оператор по подведению итогов ВСХП</t>
  </si>
  <si>
    <t>Проведение работ, связанных с проведением Выборочного наблюдения рациона питания населения 
КБК 15701131590592020244</t>
  </si>
  <si>
    <r>
      <t xml:space="preserve">                 </t>
    </r>
    <r>
      <rPr>
        <b/>
        <sz val="8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8"/>
        <color indexed="8"/>
        <rFont val="Arial"/>
        <family val="2"/>
      </rPr>
      <t xml:space="preserve">                                                                                             </t>
    </r>
  </si>
  <si>
    <r>
      <rPr>
        <b/>
        <sz val="8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8"/>
        <color indexed="8"/>
        <rFont val="Arial"/>
        <family val="2"/>
      </rPr>
      <t>Источник финансирования: Федеральный бюджет</t>
    </r>
  </si>
  <si>
    <t>Проведение работ, связанных с проведением федерального статистического наблюдения за деятельностью социально ориентированных некоммерческих организаций 
КБК 15701130340292020244</t>
  </si>
  <si>
    <t>Проведение работ, связанных со сбором и  с обработкой первичных статистических данных при проведении Всероссийской сельскохозяйственной переписи 2016 г.                     
КБК 15701131590392020244</t>
  </si>
  <si>
    <t>3, по соглашению сторон</t>
  </si>
  <si>
    <t xml:space="preserve">   </t>
  </si>
  <si>
    <t>2, по соглашению сторон</t>
  </si>
  <si>
    <t>1, по соглашению сторон</t>
  </si>
  <si>
    <t>Выполнение работ, связанных с проведением Выборочного наблюдения поведенческих факторов, влияющих на состояние здоровья населения
КБК 15701131590592020244</t>
  </si>
  <si>
    <t>Контролёр</t>
  </si>
  <si>
    <t>Проведение выборочного обследования рабочей силы 2018 года                                                                                                                                               КБК 15701131590692020244</t>
  </si>
  <si>
    <t>Проведение работ по обеспечению сбора, формированию и предоставлению сводной информации об имущественном и финансовом положении организаций в полном объеме, предусмотренном Федеральным планом статистических работ и формированию пообъектной базы данных бухгалтерской (финансовой) отчетности и предоставлению государственной услуги "Обеспечение заинтересованных пользователей данными годовой бухгалтерской (финансовой) отчетности юридических лиц, осуществляющих свою деятельность на территории Челябинской области", предусмотренной Производственным планом Росстата на 2018 год                                                                                                                                            КБК 15701131590190019244</t>
  </si>
  <si>
    <t>Контракты на оказание экспертных услуг                                                                                                                                                                                      КБК 15701131590190019244</t>
  </si>
  <si>
    <t xml:space="preserve">Выполнение работ, связанных с проведением Выборочного обследования по вопросам использования населением информационных технологий и информационно-телекоммуникационных сетей                                                                                                                                                                               КБК 15701132340192020244                                                                                                          </t>
  </si>
  <si>
    <t>Объект закупки (объём / содержание работ)</t>
  </si>
  <si>
    <t>Сбор первичных статистических данных</t>
  </si>
  <si>
    <t>Ввод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</si>
  <si>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</si>
  <si>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</si>
  <si>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Организация работы и осуществление контроля</t>
  </si>
  <si>
    <t>Регистрация объема розничной продажи отдельных товаров на торговых местах, закрепленных за индивидуальными предпринимателями на отобранном рынке в соответствии со специализацией рынка</t>
  </si>
  <si>
    <t>Кодирование и ввод первичных статистических данных</t>
  </si>
  <si>
    <t>Оказание экспертных услуг</t>
  </si>
  <si>
    <t>Контроль за сбором первичных статистических данных</t>
  </si>
  <si>
    <t>Обеспечение обработки первичных статистических данных</t>
  </si>
  <si>
    <t>Проведение формального и логического контроля</t>
  </si>
  <si>
    <t>4, по соглашению сторон</t>
  </si>
  <si>
    <t>Прием бухгалтерской отчетности организаций</t>
  </si>
  <si>
    <t>Ввод данных бухгалтерской отчетности организаций</t>
  </si>
  <si>
    <t>Прием и обработка отчетности, контроль отчетов</t>
  </si>
  <si>
    <t>Контроль данных регламентных и публикационных таблиц с окончательными итогами соответствующего тома с окончательными итогами ВСХП 2016 и первичной информацией</t>
  </si>
  <si>
    <t>Проведение контроля данных регламентных таблиц окончательных итогов каждого тома с предварительными итогами ВСХП 2016 и первичной информацией</t>
  </si>
  <si>
    <t>Формирование регламентных таблиц с окончательными итогами ВСХП 2016 по Челябинской области</t>
  </si>
  <si>
    <t xml:space="preserve">Выполнение работ, связанных с проведением Выборочного федерального статистического наблюдения по форме № 1-ИП (торговля) "Сведения о деятельности индивидуального предпринимателя в розничной торговле"                                                                                                КБК 15701131590190019244                                                  </t>
  </si>
  <si>
    <t>Выполнение работ, связанных с проведением Комплексного наблюдения условий жизни населения
КБК 15701131590592020244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</si>
</sst>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0" fontId="42" fillId="0" borderId="10" xfId="0" applyFont="1" applyBorder="1" applyAlignment="1">
      <alignment/>
    </xf>
    <xf numFmtId="4" fontId="0" fillId="0" borderId="0" xfId="0" applyNumberFormat="1" applyFill="1" applyAlignment="1">
      <alignment/>
    </xf>
    <xf numFmtId="0" fontId="43" fillId="18" borderId="11" xfId="0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wrapText="1"/>
    </xf>
    <xf numFmtId="1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wrapText="1"/>
    </xf>
    <xf numFmtId="4" fontId="43" fillId="33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 wrapText="1"/>
    </xf>
    <xf numFmtId="14" fontId="47" fillId="0" borderId="12" xfId="0" applyNumberFormat="1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3" fillId="18" borderId="15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center"/>
    </xf>
    <xf numFmtId="49" fontId="43" fillId="0" borderId="10" xfId="0" applyNumberFormat="1" applyFont="1" applyFill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justify" vertical="center"/>
    </xf>
    <xf numFmtId="0" fontId="43" fillId="18" borderId="16" xfId="0" applyFont="1" applyFill="1" applyBorder="1" applyAlignment="1">
      <alignment horizontal="center" vertical="center" wrapText="1"/>
    </xf>
    <xf numFmtId="0" fontId="43" fillId="18" borderId="17" xfId="0" applyFont="1" applyFill="1" applyBorder="1" applyAlignment="1">
      <alignment horizontal="center" vertical="center" wrapText="1"/>
    </xf>
    <xf numFmtId="0" fontId="43" fillId="18" borderId="18" xfId="0" applyFont="1" applyFill="1" applyBorder="1" applyAlignment="1">
      <alignment horizontal="center" vertical="center" wrapText="1"/>
    </xf>
    <xf numFmtId="0" fontId="43" fillId="18" borderId="15" xfId="0" applyFont="1" applyFill="1" applyBorder="1" applyAlignment="1">
      <alignment horizontal="center" vertical="center" wrapText="1"/>
    </xf>
    <xf numFmtId="0" fontId="43" fillId="18" borderId="13" xfId="0" applyFont="1" applyFill="1" applyBorder="1" applyAlignment="1">
      <alignment horizontal="center" vertical="center" wrapText="1"/>
    </xf>
    <xf numFmtId="49" fontId="4" fillId="16" borderId="10" xfId="0" applyNumberFormat="1" applyFont="1" applyFill="1" applyBorder="1" applyAlignment="1">
      <alignment horizontal="center" vertical="center" wrapText="1"/>
    </xf>
    <xf numFmtId="0" fontId="43" fillId="18" borderId="19" xfId="0" applyFont="1" applyFill="1" applyBorder="1" applyAlignment="1">
      <alignment horizontal="center" vertical="center" wrapText="1"/>
    </xf>
    <xf numFmtId="0" fontId="43" fillId="18" borderId="20" xfId="0" applyFont="1" applyFill="1" applyBorder="1" applyAlignment="1">
      <alignment horizontal="center" vertical="center" wrapText="1"/>
    </xf>
    <xf numFmtId="0" fontId="43" fillId="16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1295400</xdr:colOff>
      <xdr:row>1</xdr:row>
      <xdr:rowOff>381000</xdr:rowOff>
    </xdr:from>
    <xdr:to>
      <xdr:col>7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34207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view="pageBreakPreview" zoomScale="80" zoomScaleNormal="80" zoomScaleSheetLayoutView="80" zoomScalePageLayoutView="0" workbookViewId="0" topLeftCell="A1">
      <selection activeCell="H3" sqref="H3"/>
    </sheetView>
  </sheetViews>
  <sheetFormatPr defaultColWidth="9.140625" defaultRowHeight="15"/>
  <cols>
    <col min="1" max="1" width="65.28125" style="2" customWidth="1"/>
    <col min="2" max="2" width="46.421875" style="2" customWidth="1"/>
    <col min="3" max="3" width="13.140625" style="50" customWidth="1"/>
    <col min="4" max="4" width="14.421875" style="50" customWidth="1"/>
    <col min="5" max="5" width="12.421875" style="50" customWidth="1"/>
    <col min="6" max="6" width="15.140625" style="50" customWidth="1"/>
    <col min="7" max="7" width="15.00390625" style="50" customWidth="1"/>
    <col min="8" max="8" width="27.57421875" style="50" customWidth="1"/>
    <col min="9" max="9" width="0.42578125" style="0" hidden="1" customWidth="1"/>
    <col min="10" max="10" width="14.421875" style="0" hidden="1" customWidth="1"/>
    <col min="11" max="11" width="9.140625" style="0" hidden="1" customWidth="1"/>
    <col min="12" max="12" width="9.00390625" style="0" hidden="1" customWidth="1"/>
    <col min="13" max="13" width="1.8515625" style="0" hidden="1" customWidth="1"/>
    <col min="14" max="15" width="9.140625" style="0" hidden="1" customWidth="1"/>
    <col min="16" max="16" width="0.13671875" style="0" hidden="1" customWidth="1"/>
    <col min="18" max="18" width="12.7109375" style="0" bestFit="1" customWidth="1"/>
  </cols>
  <sheetData>
    <row r="1" spans="1:17" ht="51.75" customHeight="1" thickBot="1">
      <c r="A1" s="58" t="s">
        <v>27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1"/>
    </row>
    <row r="2" spans="1:17" ht="30" customHeight="1">
      <c r="A2" s="61" t="s">
        <v>28</v>
      </c>
      <c r="B2" s="62"/>
      <c r="C2" s="62"/>
      <c r="D2" s="62"/>
      <c r="E2" s="62"/>
      <c r="F2" s="62"/>
      <c r="G2" s="62"/>
      <c r="H2" s="37">
        <v>43402</v>
      </c>
      <c r="I2" s="38"/>
      <c r="J2" s="38"/>
      <c r="K2" s="38"/>
      <c r="L2" s="38"/>
      <c r="M2" s="38"/>
      <c r="N2" s="38"/>
      <c r="O2" s="38"/>
      <c r="P2" s="39"/>
      <c r="Q2" s="1"/>
    </row>
    <row r="3" spans="1:16" ht="93" customHeight="1">
      <c r="A3" s="64" t="s">
        <v>41</v>
      </c>
      <c r="B3" s="65"/>
      <c r="C3" s="47" t="s">
        <v>0</v>
      </c>
      <c r="D3" s="47" t="s">
        <v>1</v>
      </c>
      <c r="E3" s="6" t="s">
        <v>2</v>
      </c>
      <c r="F3" s="6" t="s">
        <v>5</v>
      </c>
      <c r="G3" s="6" t="s">
        <v>3</v>
      </c>
      <c r="H3" s="6" t="s">
        <v>4</v>
      </c>
      <c r="I3" s="40"/>
      <c r="J3" s="40"/>
      <c r="K3" s="40"/>
      <c r="L3" s="40"/>
      <c r="M3" s="40"/>
      <c r="N3" s="40"/>
      <c r="O3" s="40"/>
      <c r="P3" s="40"/>
    </row>
    <row r="4" spans="1:18" s="3" customFormat="1" ht="78" customHeight="1">
      <c r="A4" s="63" t="s">
        <v>17</v>
      </c>
      <c r="B4" s="63"/>
      <c r="C4" s="7">
        <f>SUM(C5:C9)</f>
        <v>70</v>
      </c>
      <c r="D4" s="8">
        <f>SUM(D5:D9)</f>
        <v>1280551.3199999998</v>
      </c>
      <c r="E4" s="9">
        <v>0</v>
      </c>
      <c r="F4" s="7">
        <f>SUM(F5:F9)</f>
        <v>70</v>
      </c>
      <c r="G4" s="9"/>
      <c r="H4" s="13"/>
      <c r="I4" s="41"/>
      <c r="J4" s="41"/>
      <c r="K4" s="41"/>
      <c r="L4" s="41"/>
      <c r="M4" s="41"/>
      <c r="N4" s="41"/>
      <c r="O4" s="41"/>
      <c r="P4" s="41"/>
      <c r="R4" s="5"/>
    </row>
    <row r="5" spans="1:16" s="3" customFormat="1" ht="15">
      <c r="A5" s="10" t="s">
        <v>7</v>
      </c>
      <c r="B5" s="10" t="s">
        <v>44</v>
      </c>
      <c r="C5" s="11">
        <v>9</v>
      </c>
      <c r="D5" s="12">
        <v>425775.76</v>
      </c>
      <c r="E5" s="11">
        <v>0</v>
      </c>
      <c r="F5" s="11">
        <v>9</v>
      </c>
      <c r="G5" s="11"/>
      <c r="H5" s="13"/>
      <c r="I5" s="41"/>
      <c r="J5" s="41"/>
      <c r="K5" s="41"/>
      <c r="L5" s="41"/>
      <c r="M5" s="41"/>
      <c r="N5" s="41"/>
      <c r="O5" s="41"/>
      <c r="P5" s="41"/>
    </row>
    <row r="6" spans="1:16" s="3" customFormat="1" ht="15">
      <c r="A6" s="14" t="s">
        <v>6</v>
      </c>
      <c r="B6" s="14" t="s">
        <v>42</v>
      </c>
      <c r="C6" s="11">
        <v>47</v>
      </c>
      <c r="D6" s="15">
        <v>695522</v>
      </c>
      <c r="E6" s="11">
        <v>0</v>
      </c>
      <c r="F6" s="11">
        <v>47</v>
      </c>
      <c r="G6" s="11"/>
      <c r="H6" s="13"/>
      <c r="I6" s="41"/>
      <c r="J6" s="41"/>
      <c r="K6" s="41"/>
      <c r="L6" s="41"/>
      <c r="M6" s="41"/>
      <c r="N6" s="41"/>
      <c r="O6" s="41"/>
      <c r="P6" s="41"/>
    </row>
    <row r="7" spans="1:16" s="3" customFormat="1" ht="22.5" customHeight="1">
      <c r="A7" s="54" t="s">
        <v>12</v>
      </c>
      <c r="B7" s="54" t="s">
        <v>51</v>
      </c>
      <c r="C7" s="11">
        <v>1</v>
      </c>
      <c r="D7" s="12">
        <v>52133.64</v>
      </c>
      <c r="E7" s="11">
        <v>0</v>
      </c>
      <c r="F7" s="11">
        <v>1</v>
      </c>
      <c r="G7" s="11"/>
      <c r="H7" s="13"/>
      <c r="I7" s="41"/>
      <c r="J7" s="41"/>
      <c r="K7" s="41"/>
      <c r="L7" s="41"/>
      <c r="M7" s="41"/>
      <c r="N7" s="41"/>
      <c r="O7" s="41"/>
      <c r="P7" s="41"/>
    </row>
    <row r="8" spans="1:16" s="3" customFormat="1" ht="15">
      <c r="A8" s="14" t="s">
        <v>9</v>
      </c>
      <c r="B8" s="14" t="s">
        <v>45</v>
      </c>
      <c r="C8" s="11">
        <v>1</v>
      </c>
      <c r="D8" s="12">
        <v>11359.92</v>
      </c>
      <c r="E8" s="11">
        <v>0</v>
      </c>
      <c r="F8" s="11">
        <v>1</v>
      </c>
      <c r="G8" s="11"/>
      <c r="H8" s="13"/>
      <c r="I8" s="41"/>
      <c r="J8" s="41"/>
      <c r="K8" s="41"/>
      <c r="L8" s="41"/>
      <c r="M8" s="41"/>
      <c r="N8" s="41"/>
      <c r="O8" s="41"/>
      <c r="P8" s="41"/>
    </row>
    <row r="9" spans="1:16" s="3" customFormat="1" ht="15">
      <c r="A9" s="14" t="s">
        <v>11</v>
      </c>
      <c r="B9" s="14" t="s">
        <v>43</v>
      </c>
      <c r="C9" s="11">
        <v>12</v>
      </c>
      <c r="D9" s="12">
        <v>95760</v>
      </c>
      <c r="E9" s="11">
        <v>0</v>
      </c>
      <c r="F9" s="11">
        <v>12</v>
      </c>
      <c r="G9" s="11"/>
      <c r="H9" s="13"/>
      <c r="I9" s="41"/>
      <c r="J9" s="41"/>
      <c r="K9" s="41"/>
      <c r="L9" s="41"/>
      <c r="M9" s="41"/>
      <c r="N9" s="41"/>
      <c r="O9" s="41"/>
      <c r="P9" s="41"/>
    </row>
    <row r="10" spans="1:16" s="3" customFormat="1" ht="79.5" customHeight="1">
      <c r="A10" s="63" t="s">
        <v>30</v>
      </c>
      <c r="B10" s="63"/>
      <c r="C10" s="16">
        <f>SUM(C11:C14)</f>
        <v>29</v>
      </c>
      <c r="D10" s="17">
        <f>SUM(D11:D14)</f>
        <v>775705.18</v>
      </c>
      <c r="E10" s="16">
        <v>0</v>
      </c>
      <c r="F10" s="16">
        <f>SUM(F11:F14)</f>
        <v>19</v>
      </c>
      <c r="G10" s="45"/>
      <c r="H10" s="18" t="s">
        <v>33</v>
      </c>
      <c r="I10" s="41"/>
      <c r="J10" s="41"/>
      <c r="K10" s="41"/>
      <c r="L10" s="41"/>
      <c r="M10" s="41"/>
      <c r="N10" s="41"/>
      <c r="O10" s="41"/>
      <c r="P10" s="41"/>
    </row>
    <row r="11" spans="1:16" s="3" customFormat="1" ht="15.75" customHeight="1">
      <c r="A11" s="19" t="s">
        <v>13</v>
      </c>
      <c r="B11" s="19" t="s">
        <v>46</v>
      </c>
      <c r="C11" s="45">
        <v>5</v>
      </c>
      <c r="D11" s="33">
        <v>164748.12</v>
      </c>
      <c r="E11" s="45">
        <v>0</v>
      </c>
      <c r="F11" s="45">
        <v>3</v>
      </c>
      <c r="G11" s="45"/>
      <c r="H11" s="20" t="s">
        <v>34</v>
      </c>
      <c r="I11" s="41"/>
      <c r="J11" s="41"/>
      <c r="K11" s="41"/>
      <c r="L11" s="41"/>
      <c r="M11" s="41"/>
      <c r="N11" s="41"/>
      <c r="O11" s="41"/>
      <c r="P11" s="41"/>
    </row>
    <row r="12" spans="1:16" s="3" customFormat="1" ht="52.5" customHeight="1">
      <c r="A12" s="19" t="s">
        <v>18</v>
      </c>
      <c r="B12" s="55" t="s">
        <v>57</v>
      </c>
      <c r="C12" s="45">
        <v>8</v>
      </c>
      <c r="D12" s="33">
        <v>214819.5</v>
      </c>
      <c r="E12" s="45">
        <v>0</v>
      </c>
      <c r="F12" s="45">
        <v>5</v>
      </c>
      <c r="G12" s="45"/>
      <c r="H12" s="20" t="s">
        <v>34</v>
      </c>
      <c r="I12" s="41"/>
      <c r="J12" s="41"/>
      <c r="K12" s="41"/>
      <c r="L12" s="41"/>
      <c r="M12" s="41"/>
      <c r="N12" s="41"/>
      <c r="O12" s="41"/>
      <c r="P12" s="41"/>
    </row>
    <row r="13" spans="1:16" s="3" customFormat="1" ht="37.5" customHeight="1">
      <c r="A13" s="19" t="s">
        <v>23</v>
      </c>
      <c r="B13" s="52" t="s">
        <v>58</v>
      </c>
      <c r="C13" s="45">
        <v>9</v>
      </c>
      <c r="D13" s="33">
        <v>264103.45</v>
      </c>
      <c r="E13" s="45">
        <v>0</v>
      </c>
      <c r="F13" s="45">
        <v>6</v>
      </c>
      <c r="G13" s="45"/>
      <c r="H13" s="20"/>
      <c r="I13" s="41"/>
      <c r="J13" s="41"/>
      <c r="K13" s="41"/>
      <c r="L13" s="41"/>
      <c r="M13" s="41"/>
      <c r="N13" s="41"/>
      <c r="O13" s="41"/>
      <c r="P13" s="41"/>
    </row>
    <row r="14" spans="1:16" s="3" customFormat="1" ht="29.25" customHeight="1">
      <c r="A14" s="19" t="s">
        <v>25</v>
      </c>
      <c r="B14" s="56" t="s">
        <v>59</v>
      </c>
      <c r="C14" s="45">
        <v>7</v>
      </c>
      <c r="D14" s="33">
        <v>132034.11</v>
      </c>
      <c r="E14" s="45">
        <v>0</v>
      </c>
      <c r="F14" s="45">
        <v>5</v>
      </c>
      <c r="G14" s="45"/>
      <c r="H14" s="20"/>
      <c r="I14" s="41"/>
      <c r="J14" s="41"/>
      <c r="K14" s="41"/>
      <c r="L14" s="41"/>
      <c r="M14" s="41"/>
      <c r="N14" s="41"/>
      <c r="O14" s="41"/>
      <c r="P14" s="41"/>
    </row>
    <row r="15" spans="1:16" s="3" customFormat="1" ht="51.75" customHeight="1">
      <c r="A15" s="63" t="s">
        <v>20</v>
      </c>
      <c r="B15" s="63"/>
      <c r="C15" s="16">
        <f>SUM(C16)</f>
        <v>12</v>
      </c>
      <c r="D15" s="17">
        <f>SUM(D16)</f>
        <v>25740</v>
      </c>
      <c r="E15" s="9">
        <v>0</v>
      </c>
      <c r="F15" s="16">
        <f>SUM(F16)</f>
        <v>12</v>
      </c>
      <c r="G15" s="45"/>
      <c r="H15" s="27"/>
      <c r="I15" s="41"/>
      <c r="J15" s="41"/>
      <c r="K15" s="41"/>
      <c r="L15" s="41"/>
      <c r="M15" s="41"/>
      <c r="N15" s="41"/>
      <c r="O15" s="41"/>
      <c r="P15" s="41"/>
    </row>
    <row r="16" spans="1:16" s="3" customFormat="1" ht="45">
      <c r="A16" s="21" t="s">
        <v>8</v>
      </c>
      <c r="B16" s="57" t="s">
        <v>47</v>
      </c>
      <c r="C16" s="22">
        <v>12</v>
      </c>
      <c r="D16" s="23">
        <v>25740</v>
      </c>
      <c r="E16" s="13">
        <v>0</v>
      </c>
      <c r="F16" s="22">
        <v>12</v>
      </c>
      <c r="G16" s="34"/>
      <c r="H16" s="34"/>
      <c r="I16" s="41"/>
      <c r="J16" s="41"/>
      <c r="K16" s="41"/>
      <c r="L16" s="41"/>
      <c r="M16" s="41"/>
      <c r="N16" s="41"/>
      <c r="O16" s="41"/>
      <c r="P16" s="41"/>
    </row>
    <row r="17" spans="1:16" s="3" customFormat="1" ht="119.25" customHeight="1">
      <c r="A17" s="63" t="s">
        <v>37</v>
      </c>
      <c r="B17" s="63"/>
      <c r="C17" s="24">
        <f>SUM(C18:C20)</f>
        <v>132</v>
      </c>
      <c r="D17" s="25">
        <f>SUM(D18:D20)</f>
        <v>2689593.64</v>
      </c>
      <c r="E17" s="24">
        <v>12</v>
      </c>
      <c r="F17" s="24">
        <v>119</v>
      </c>
      <c r="G17" s="48"/>
      <c r="H17" s="18" t="s">
        <v>34</v>
      </c>
      <c r="I17" s="41"/>
      <c r="J17" s="41"/>
      <c r="K17" s="41"/>
      <c r="L17" s="41"/>
      <c r="M17" s="41"/>
      <c r="N17" s="41"/>
      <c r="O17" s="41"/>
      <c r="P17" s="41"/>
    </row>
    <row r="18" spans="1:16" s="3" customFormat="1" ht="15">
      <c r="A18" s="26" t="s">
        <v>6</v>
      </c>
      <c r="B18" s="26" t="s">
        <v>42</v>
      </c>
      <c r="C18" s="27">
        <v>129</v>
      </c>
      <c r="D18" s="28">
        <v>1873201</v>
      </c>
      <c r="E18" s="27">
        <v>12</v>
      </c>
      <c r="F18" s="27">
        <v>119</v>
      </c>
      <c r="G18" s="29"/>
      <c r="H18" s="20" t="s">
        <v>34</v>
      </c>
      <c r="I18" s="41"/>
      <c r="J18" s="41"/>
      <c r="K18" s="41"/>
      <c r="L18" s="41"/>
      <c r="M18" s="41"/>
      <c r="N18" s="41"/>
      <c r="O18" s="41"/>
      <c r="P18" s="41"/>
    </row>
    <row r="19" spans="1:16" s="3" customFormat="1" ht="15">
      <c r="A19" s="10" t="s">
        <v>15</v>
      </c>
      <c r="B19" s="10" t="s">
        <v>48</v>
      </c>
      <c r="C19" s="27">
        <v>2</v>
      </c>
      <c r="D19" s="28">
        <v>421848</v>
      </c>
      <c r="E19" s="27">
        <v>0</v>
      </c>
      <c r="F19" s="27"/>
      <c r="G19" s="30"/>
      <c r="H19" s="20"/>
      <c r="I19" s="41"/>
      <c r="J19" s="41"/>
      <c r="K19" s="41"/>
      <c r="L19" s="41"/>
      <c r="M19" s="41"/>
      <c r="N19" s="41"/>
      <c r="O19" s="41"/>
      <c r="P19" s="41"/>
    </row>
    <row r="20" spans="1:16" s="3" customFormat="1" ht="15">
      <c r="A20" s="10" t="s">
        <v>10</v>
      </c>
      <c r="B20" s="10" t="s">
        <v>44</v>
      </c>
      <c r="C20" s="31">
        <v>1</v>
      </c>
      <c r="D20" s="28">
        <v>394544.64</v>
      </c>
      <c r="E20" s="27">
        <v>0</v>
      </c>
      <c r="F20" s="27" t="s">
        <v>32</v>
      </c>
      <c r="G20" s="30"/>
      <c r="H20" s="30"/>
      <c r="I20" s="41"/>
      <c r="J20" s="41"/>
      <c r="K20" s="41"/>
      <c r="L20" s="41"/>
      <c r="M20" s="41"/>
      <c r="N20" s="41"/>
      <c r="O20" s="41"/>
      <c r="P20" s="41"/>
    </row>
    <row r="21" spans="1:16" s="3" customFormat="1" ht="54.75" customHeight="1">
      <c r="A21" s="63" t="s">
        <v>14</v>
      </c>
      <c r="B21" s="63"/>
      <c r="C21" s="32">
        <f>SUM(C22:C22)</f>
        <v>1</v>
      </c>
      <c r="D21" s="17">
        <f>SUM(D22:D22)</f>
        <v>15161</v>
      </c>
      <c r="E21" s="32">
        <v>0</v>
      </c>
      <c r="F21" s="32">
        <f>SUM(F22)</f>
        <v>1</v>
      </c>
      <c r="G21" s="30"/>
      <c r="H21" s="30"/>
      <c r="I21" s="41"/>
      <c r="J21" s="41"/>
      <c r="K21" s="41"/>
      <c r="L21" s="41"/>
      <c r="M21" s="41"/>
      <c r="N21" s="41"/>
      <c r="O21" s="41"/>
      <c r="P21" s="41"/>
    </row>
    <row r="22" spans="1:16" s="3" customFormat="1" ht="15">
      <c r="A22" s="10" t="s">
        <v>7</v>
      </c>
      <c r="B22" s="10" t="s">
        <v>44</v>
      </c>
      <c r="C22" s="27">
        <v>1</v>
      </c>
      <c r="D22" s="33">
        <v>15161</v>
      </c>
      <c r="E22" s="27">
        <v>0</v>
      </c>
      <c r="F22" s="27">
        <v>1</v>
      </c>
      <c r="G22" s="30"/>
      <c r="H22" s="30"/>
      <c r="I22" s="41"/>
      <c r="J22" s="41"/>
      <c r="K22" s="41"/>
      <c r="L22" s="41"/>
      <c r="M22" s="41"/>
      <c r="N22" s="41"/>
      <c r="O22" s="41"/>
      <c r="P22" s="41"/>
    </row>
    <row r="23" spans="1:16" ht="33.75" customHeight="1">
      <c r="A23" s="63" t="s">
        <v>21</v>
      </c>
      <c r="B23" s="63"/>
      <c r="C23" s="34">
        <f>SUM(C24)</f>
        <v>18</v>
      </c>
      <c r="D23" s="25">
        <f>SUM(D24)</f>
        <v>286214.04</v>
      </c>
      <c r="E23" s="34">
        <v>0</v>
      </c>
      <c r="F23" s="34">
        <f>SUM(F24)</f>
        <v>18</v>
      </c>
      <c r="G23" s="34"/>
      <c r="H23" s="34"/>
      <c r="I23" s="42"/>
      <c r="J23" s="42"/>
      <c r="K23" s="42"/>
      <c r="L23" s="42"/>
      <c r="M23" s="42"/>
      <c r="N23" s="42"/>
      <c r="O23" s="42"/>
      <c r="P23" s="42"/>
    </row>
    <row r="24" spans="1:16" s="3" customFormat="1" ht="15">
      <c r="A24" s="10" t="s">
        <v>7</v>
      </c>
      <c r="B24" s="10" t="s">
        <v>45</v>
      </c>
      <c r="C24" s="27">
        <v>18</v>
      </c>
      <c r="D24" s="28">
        <v>286214.04</v>
      </c>
      <c r="E24" s="27">
        <v>0</v>
      </c>
      <c r="F24" s="27">
        <v>18</v>
      </c>
      <c r="G24" s="30"/>
      <c r="H24" s="30"/>
      <c r="I24" s="41"/>
      <c r="J24" s="41"/>
      <c r="K24" s="41"/>
      <c r="L24" s="41"/>
      <c r="M24" s="41"/>
      <c r="N24" s="41"/>
      <c r="O24" s="41"/>
      <c r="P24" s="41"/>
    </row>
    <row r="25" spans="1:16" ht="125.25" customHeight="1">
      <c r="A25" s="66" t="s">
        <v>38</v>
      </c>
      <c r="B25" s="66"/>
      <c r="C25" s="34">
        <f>SUM(C26:C27)</f>
        <v>4</v>
      </c>
      <c r="D25" s="25">
        <f>SUM(D26:D27)</f>
        <v>144780</v>
      </c>
      <c r="E25" s="46">
        <v>0</v>
      </c>
      <c r="F25" s="34">
        <f>SUM(F26:F27)</f>
        <v>4</v>
      </c>
      <c r="G25" s="43"/>
      <c r="H25" s="43"/>
      <c r="I25" s="42"/>
      <c r="J25" s="42"/>
      <c r="K25" s="42"/>
      <c r="L25" s="42"/>
      <c r="M25" s="42"/>
      <c r="N25" s="42"/>
      <c r="O25" s="42"/>
      <c r="P25" s="42"/>
    </row>
    <row r="26" spans="1:16" ht="15">
      <c r="A26" s="14" t="s">
        <v>11</v>
      </c>
      <c r="B26" s="14" t="s">
        <v>55</v>
      </c>
      <c r="C26" s="22">
        <v>2</v>
      </c>
      <c r="D26" s="23">
        <v>43891.2</v>
      </c>
      <c r="E26" s="43">
        <v>0</v>
      </c>
      <c r="F26" s="22">
        <v>2</v>
      </c>
      <c r="G26" s="43"/>
      <c r="H26" s="43"/>
      <c r="I26" s="42"/>
      <c r="J26" s="42"/>
      <c r="K26" s="42"/>
      <c r="L26" s="42"/>
      <c r="M26" s="42"/>
      <c r="N26" s="42"/>
      <c r="O26" s="42"/>
      <c r="P26" s="42"/>
    </row>
    <row r="27" spans="1:16" ht="15">
      <c r="A27" s="36" t="s">
        <v>16</v>
      </c>
      <c r="B27" s="36" t="s">
        <v>54</v>
      </c>
      <c r="C27" s="22">
        <v>2</v>
      </c>
      <c r="D27" s="23">
        <v>100888.8</v>
      </c>
      <c r="E27" s="43">
        <v>0</v>
      </c>
      <c r="F27" s="22">
        <v>2</v>
      </c>
      <c r="G27" s="43"/>
      <c r="H27" s="43"/>
      <c r="I27" s="42"/>
      <c r="J27" s="42"/>
      <c r="K27" s="42"/>
      <c r="L27" s="42"/>
      <c r="M27" s="42"/>
      <c r="N27" s="42"/>
      <c r="O27" s="42"/>
      <c r="P27" s="42"/>
    </row>
    <row r="28" spans="1:16" ht="42" customHeight="1">
      <c r="A28" s="63" t="s">
        <v>39</v>
      </c>
      <c r="B28" s="63"/>
      <c r="C28" s="34">
        <f>SUM(C29)</f>
        <v>4</v>
      </c>
      <c r="D28" s="25">
        <f>SUM(D29)</f>
        <v>9402.4</v>
      </c>
      <c r="E28" s="46">
        <v>2</v>
      </c>
      <c r="F28" s="34">
        <f>SUM(F29)</f>
        <v>0</v>
      </c>
      <c r="G28" s="43"/>
      <c r="H28" s="18" t="s">
        <v>34</v>
      </c>
      <c r="I28" s="42"/>
      <c r="J28" s="42"/>
      <c r="K28" s="42"/>
      <c r="L28" s="42"/>
      <c r="M28" s="42"/>
      <c r="N28" s="42"/>
      <c r="O28" s="42"/>
      <c r="P28" s="42"/>
    </row>
    <row r="29" spans="1:16" ht="17.25" customHeight="1">
      <c r="A29" s="35" t="s">
        <v>19</v>
      </c>
      <c r="B29" s="53" t="s">
        <v>49</v>
      </c>
      <c r="C29" s="22">
        <v>4</v>
      </c>
      <c r="D29" s="23">
        <v>9402.4</v>
      </c>
      <c r="E29" s="43">
        <v>2</v>
      </c>
      <c r="F29" s="43">
        <v>0</v>
      </c>
      <c r="G29" s="43"/>
      <c r="H29" s="20" t="s">
        <v>34</v>
      </c>
      <c r="I29" s="42"/>
      <c r="J29" s="42"/>
      <c r="K29" s="42"/>
      <c r="L29" s="42"/>
      <c r="M29" s="42"/>
      <c r="N29" s="42"/>
      <c r="O29" s="42"/>
      <c r="P29" s="42"/>
    </row>
    <row r="30" spans="1:16" ht="56.25" customHeight="1">
      <c r="A30" s="66" t="s">
        <v>22</v>
      </c>
      <c r="B30" s="66"/>
      <c r="C30" s="34">
        <f>SUM(C31:C32)</f>
        <v>48</v>
      </c>
      <c r="D30" s="25">
        <f>SUM(D31:D32)</f>
        <v>872253.75</v>
      </c>
      <c r="E30" s="46">
        <v>0</v>
      </c>
      <c r="F30" s="34">
        <f>SUM(F31,F32)</f>
        <v>0</v>
      </c>
      <c r="G30" s="43"/>
      <c r="H30" s="18" t="s">
        <v>53</v>
      </c>
      <c r="I30" s="42"/>
      <c r="J30" s="42"/>
      <c r="K30" s="42"/>
      <c r="L30" s="42"/>
      <c r="M30" s="42"/>
      <c r="N30" s="42"/>
      <c r="O30" s="42"/>
      <c r="P30" s="42"/>
    </row>
    <row r="31" spans="1:16" ht="15">
      <c r="A31" s="35" t="s">
        <v>6</v>
      </c>
      <c r="B31" s="52" t="s">
        <v>42</v>
      </c>
      <c r="C31" s="22">
        <v>24</v>
      </c>
      <c r="D31" s="23">
        <v>819767.75</v>
      </c>
      <c r="E31" s="43">
        <v>0</v>
      </c>
      <c r="F31" s="22"/>
      <c r="G31" s="43"/>
      <c r="H31" s="20" t="s">
        <v>33</v>
      </c>
      <c r="I31" s="42"/>
      <c r="J31" s="42"/>
      <c r="K31" s="42"/>
      <c r="L31" s="42"/>
      <c r="M31" s="42"/>
      <c r="N31" s="42"/>
      <c r="O31" s="42"/>
      <c r="P31" s="42"/>
    </row>
    <row r="32" spans="1:16" ht="15">
      <c r="A32" s="35" t="s">
        <v>11</v>
      </c>
      <c r="B32" s="52" t="s">
        <v>43</v>
      </c>
      <c r="C32" s="22">
        <v>24</v>
      </c>
      <c r="D32" s="23">
        <v>52486</v>
      </c>
      <c r="E32" s="43">
        <v>0</v>
      </c>
      <c r="F32" s="22"/>
      <c r="G32" s="43"/>
      <c r="H32" s="20" t="s">
        <v>33</v>
      </c>
      <c r="I32" s="42"/>
      <c r="J32" s="42"/>
      <c r="K32" s="42"/>
      <c r="L32" s="42"/>
      <c r="M32" s="42"/>
      <c r="N32" s="42"/>
      <c r="O32" s="42"/>
      <c r="P32" s="42"/>
    </row>
    <row r="33" spans="1:16" ht="61.5" customHeight="1">
      <c r="A33" s="66" t="s">
        <v>29</v>
      </c>
      <c r="B33" s="66"/>
      <c r="C33" s="34">
        <f>SUM(C34)</f>
        <v>1</v>
      </c>
      <c r="D33" s="25">
        <f>SUM(D34)</f>
        <v>17439.21</v>
      </c>
      <c r="E33" s="46">
        <v>0</v>
      </c>
      <c r="F33" s="34">
        <f>SUM(F34)</f>
        <v>1</v>
      </c>
      <c r="G33" s="43"/>
      <c r="H33" s="43"/>
      <c r="I33" s="42"/>
      <c r="J33" s="42"/>
      <c r="K33" s="42"/>
      <c r="L33" s="42"/>
      <c r="M33" s="42"/>
      <c r="N33" s="42"/>
      <c r="O33" s="42"/>
      <c r="P33" s="42"/>
    </row>
    <row r="34" spans="1:16" ht="15">
      <c r="A34" s="35" t="s">
        <v>24</v>
      </c>
      <c r="B34" s="35" t="s">
        <v>56</v>
      </c>
      <c r="C34" s="22">
        <v>1</v>
      </c>
      <c r="D34" s="23">
        <v>17439.21</v>
      </c>
      <c r="E34" s="43">
        <v>0</v>
      </c>
      <c r="F34" s="22">
        <v>1</v>
      </c>
      <c r="G34" s="43"/>
      <c r="H34" s="43"/>
      <c r="I34" s="42"/>
      <c r="J34" s="42"/>
      <c r="K34" s="42"/>
      <c r="L34" s="42"/>
      <c r="M34" s="42"/>
      <c r="N34" s="42"/>
      <c r="O34" s="42"/>
      <c r="P34" s="42"/>
    </row>
    <row r="35" spans="1:16" ht="45" customHeight="1">
      <c r="A35" s="66" t="s">
        <v>26</v>
      </c>
      <c r="B35" s="66"/>
      <c r="C35" s="34">
        <f>SUM(C36:C40)</f>
        <v>69</v>
      </c>
      <c r="D35" s="25">
        <f>SUM(D36:D40)</f>
        <v>1527237.4999999998</v>
      </c>
      <c r="E35" s="46">
        <f>SUM(E36:E40)</f>
        <v>36</v>
      </c>
      <c r="F35" s="34">
        <f>SUM(F36:F40)</f>
        <v>66</v>
      </c>
      <c r="G35" s="43"/>
      <c r="H35" s="18" t="s">
        <v>31</v>
      </c>
      <c r="I35" s="42"/>
      <c r="J35" s="42"/>
      <c r="K35" s="42"/>
      <c r="L35" s="42"/>
      <c r="M35" s="42"/>
      <c r="N35" s="42"/>
      <c r="O35" s="42"/>
      <c r="P35" s="42"/>
    </row>
    <row r="36" spans="1:16" ht="15">
      <c r="A36" s="35" t="s">
        <v>12</v>
      </c>
      <c r="B36" s="35" t="s">
        <v>44</v>
      </c>
      <c r="C36" s="22">
        <v>1</v>
      </c>
      <c r="D36" s="23">
        <v>62333.7</v>
      </c>
      <c r="E36" s="43">
        <v>0</v>
      </c>
      <c r="F36" s="22">
        <v>1</v>
      </c>
      <c r="G36" s="43"/>
      <c r="H36" s="43"/>
      <c r="I36" s="42"/>
      <c r="J36" s="42"/>
      <c r="K36" s="42"/>
      <c r="L36" s="42"/>
      <c r="M36" s="42"/>
      <c r="N36" s="42"/>
      <c r="O36" s="42"/>
      <c r="P36" s="42"/>
    </row>
    <row r="37" spans="1:16" ht="15">
      <c r="A37" s="35" t="s">
        <v>23</v>
      </c>
      <c r="B37" s="35" t="s">
        <v>50</v>
      </c>
      <c r="C37" s="22">
        <v>11</v>
      </c>
      <c r="D37" s="23">
        <v>576596.11</v>
      </c>
      <c r="E37" s="43">
        <v>3</v>
      </c>
      <c r="F37" s="22">
        <v>11</v>
      </c>
      <c r="G37" s="43"/>
      <c r="H37" s="43"/>
      <c r="I37" s="42"/>
      <c r="J37" s="42"/>
      <c r="K37" s="42"/>
      <c r="L37" s="42"/>
      <c r="M37" s="42"/>
      <c r="N37" s="42"/>
      <c r="O37" s="42"/>
      <c r="P37" s="42"/>
    </row>
    <row r="38" spans="1:16" ht="15">
      <c r="A38" s="35" t="s">
        <v>6</v>
      </c>
      <c r="B38" s="35" t="s">
        <v>42</v>
      </c>
      <c r="C38" s="22">
        <v>47</v>
      </c>
      <c r="D38" s="23">
        <v>759287.8</v>
      </c>
      <c r="E38" s="43">
        <v>33</v>
      </c>
      <c r="F38" s="22">
        <v>44</v>
      </c>
      <c r="G38" s="43"/>
      <c r="H38" s="20" t="s">
        <v>31</v>
      </c>
      <c r="I38" s="42"/>
      <c r="J38" s="42"/>
      <c r="K38" s="42"/>
      <c r="L38" s="42"/>
      <c r="M38" s="42"/>
      <c r="N38" s="42"/>
      <c r="O38" s="42"/>
      <c r="P38" s="42"/>
    </row>
    <row r="39" spans="1:8" ht="15">
      <c r="A39" s="35" t="s">
        <v>11</v>
      </c>
      <c r="B39" s="35" t="s">
        <v>43</v>
      </c>
      <c r="C39" s="43">
        <v>9</v>
      </c>
      <c r="D39" s="44">
        <v>113400</v>
      </c>
      <c r="E39" s="43">
        <v>0</v>
      </c>
      <c r="F39" s="43">
        <v>9</v>
      </c>
      <c r="G39" s="43"/>
      <c r="H39" s="43"/>
    </row>
    <row r="40" spans="1:8" ht="15">
      <c r="A40" s="35" t="s">
        <v>9</v>
      </c>
      <c r="B40" s="35" t="s">
        <v>51</v>
      </c>
      <c r="C40" s="43">
        <v>1</v>
      </c>
      <c r="D40" s="44">
        <v>15619.89</v>
      </c>
      <c r="E40" s="43">
        <v>0</v>
      </c>
      <c r="F40" s="43">
        <v>1</v>
      </c>
      <c r="G40" s="43"/>
      <c r="H40" s="43"/>
    </row>
    <row r="41" spans="1:8" ht="38.25" customHeight="1">
      <c r="A41" s="66" t="s">
        <v>61</v>
      </c>
      <c r="B41" s="66"/>
      <c r="C41" s="46">
        <f>SUM(C42:C46)</f>
        <v>75</v>
      </c>
      <c r="D41" s="51">
        <f>SUM(D42:D46)</f>
        <v>1400710.6199999999</v>
      </c>
      <c r="E41" s="43">
        <f>SUM(E42:E46)</f>
        <v>22</v>
      </c>
      <c r="F41" s="43">
        <f>SUM(F42:F46)</f>
        <v>50</v>
      </c>
      <c r="G41" s="49"/>
      <c r="H41" s="49"/>
    </row>
    <row r="42" spans="1:8" ht="15">
      <c r="A42" s="35" t="s">
        <v>12</v>
      </c>
      <c r="B42" s="35" t="s">
        <v>50</v>
      </c>
      <c r="C42" s="22">
        <v>1</v>
      </c>
      <c r="D42" s="44">
        <v>51000.3</v>
      </c>
      <c r="E42" s="43">
        <v>0</v>
      </c>
      <c r="F42" s="43">
        <v>0</v>
      </c>
      <c r="G42" s="49"/>
      <c r="H42" s="49"/>
    </row>
    <row r="43" spans="1:8" ht="15">
      <c r="A43" s="35" t="s">
        <v>23</v>
      </c>
      <c r="B43" s="35" t="s">
        <v>44</v>
      </c>
      <c r="C43" s="22">
        <v>12</v>
      </c>
      <c r="D43" s="23">
        <v>461903</v>
      </c>
      <c r="E43" s="43">
        <v>0</v>
      </c>
      <c r="F43" s="22">
        <v>0</v>
      </c>
      <c r="G43" s="43"/>
      <c r="H43" s="43"/>
    </row>
    <row r="44" spans="1:8" ht="15">
      <c r="A44" s="35" t="s">
        <v>6</v>
      </c>
      <c r="B44" s="35" t="s">
        <v>42</v>
      </c>
      <c r="C44" s="22">
        <v>50</v>
      </c>
      <c r="D44" s="23">
        <v>774807.4</v>
      </c>
      <c r="E44" s="43">
        <v>22</v>
      </c>
      <c r="F44" s="22">
        <v>50</v>
      </c>
      <c r="G44" s="43"/>
      <c r="H44" s="20"/>
    </row>
    <row r="45" spans="1:8" ht="15">
      <c r="A45" s="35" t="s">
        <v>24</v>
      </c>
      <c r="B45" s="35" t="s">
        <v>45</v>
      </c>
      <c r="C45" s="22">
        <v>1</v>
      </c>
      <c r="D45" s="23">
        <v>11359.92</v>
      </c>
      <c r="E45" s="43">
        <v>0</v>
      </c>
      <c r="F45" s="22">
        <v>0</v>
      </c>
      <c r="G45" s="43"/>
      <c r="H45" s="20"/>
    </row>
    <row r="46" spans="1:8" ht="15">
      <c r="A46" s="35" t="s">
        <v>11</v>
      </c>
      <c r="B46" s="35" t="s">
        <v>43</v>
      </c>
      <c r="C46" s="22">
        <v>11</v>
      </c>
      <c r="D46" s="23">
        <v>101640</v>
      </c>
      <c r="E46" s="43">
        <v>0</v>
      </c>
      <c r="F46" s="22">
        <v>0</v>
      </c>
      <c r="G46" s="43"/>
      <c r="H46" s="20"/>
    </row>
    <row r="47" spans="1:8" ht="34.5" customHeight="1">
      <c r="A47" s="66" t="s">
        <v>35</v>
      </c>
      <c r="B47" s="66"/>
      <c r="C47" s="46">
        <f>SUM(C48:C51)</f>
        <v>31</v>
      </c>
      <c r="D47" s="51">
        <f>SUM(D48:D51)</f>
        <v>382526.62</v>
      </c>
      <c r="E47" s="46">
        <f>SUM(E48:E51)</f>
        <v>28</v>
      </c>
      <c r="F47" s="46">
        <f>SUM(F48:F51)</f>
        <v>30</v>
      </c>
      <c r="G47" s="49"/>
      <c r="H47" s="49"/>
    </row>
    <row r="48" spans="1:8" ht="15">
      <c r="A48" s="35" t="s">
        <v>12</v>
      </c>
      <c r="B48" s="35" t="s">
        <v>51</v>
      </c>
      <c r="C48" s="22">
        <v>1</v>
      </c>
      <c r="D48" s="44">
        <v>34000.2</v>
      </c>
      <c r="E48" s="43">
        <v>0</v>
      </c>
      <c r="F48" s="43">
        <v>0</v>
      </c>
      <c r="G48" s="49"/>
      <c r="H48" s="49"/>
    </row>
    <row r="49" spans="1:8" ht="15">
      <c r="A49" s="35" t="s">
        <v>23</v>
      </c>
      <c r="B49" s="35" t="s">
        <v>44</v>
      </c>
      <c r="C49" s="22">
        <v>3</v>
      </c>
      <c r="D49" s="23">
        <v>75182.45</v>
      </c>
      <c r="E49" s="43">
        <v>3</v>
      </c>
      <c r="F49" s="22">
        <v>3</v>
      </c>
      <c r="G49" s="43"/>
      <c r="H49" s="43"/>
    </row>
    <row r="50" spans="1:8" ht="15">
      <c r="A50" s="35" t="s">
        <v>6</v>
      </c>
      <c r="B50" s="35" t="s">
        <v>42</v>
      </c>
      <c r="C50" s="22">
        <v>26</v>
      </c>
      <c r="D50" s="23">
        <v>269084</v>
      </c>
      <c r="E50" s="43">
        <v>25</v>
      </c>
      <c r="F50" s="22">
        <v>26</v>
      </c>
      <c r="G50" s="49"/>
      <c r="H50" s="49"/>
    </row>
    <row r="51" spans="1:8" ht="15">
      <c r="A51" s="35" t="s">
        <v>24</v>
      </c>
      <c r="B51" s="35" t="s">
        <v>45</v>
      </c>
      <c r="C51" s="22">
        <v>1</v>
      </c>
      <c r="D51" s="23">
        <v>4259.97</v>
      </c>
      <c r="E51" s="43">
        <v>0</v>
      </c>
      <c r="F51" s="22">
        <v>1</v>
      </c>
      <c r="G51" s="49"/>
      <c r="H51" s="49"/>
    </row>
    <row r="52" spans="1:8" ht="45" customHeight="1">
      <c r="A52" s="66" t="s">
        <v>40</v>
      </c>
      <c r="B52" s="66"/>
      <c r="C52" s="46">
        <f>SUM(C53:C56)</f>
        <v>30</v>
      </c>
      <c r="D52" s="51">
        <f>SUM(D53:D56)</f>
        <v>541444.72</v>
      </c>
      <c r="E52" s="46">
        <f>SUM(E53:E56)</f>
        <v>0</v>
      </c>
      <c r="F52" s="46">
        <v>10</v>
      </c>
      <c r="G52" s="49"/>
      <c r="H52" s="49"/>
    </row>
    <row r="53" spans="1:8" ht="15">
      <c r="A53" s="35" t="s">
        <v>23</v>
      </c>
      <c r="B53" s="35" t="s">
        <v>44</v>
      </c>
      <c r="C53" s="22">
        <v>4</v>
      </c>
      <c r="D53" s="23">
        <v>122400.72</v>
      </c>
      <c r="E53" s="43">
        <v>0</v>
      </c>
      <c r="F53" s="22">
        <v>0</v>
      </c>
      <c r="G53" s="49"/>
      <c r="H53" s="49"/>
    </row>
    <row r="54" spans="1:8" ht="15">
      <c r="A54" s="35" t="s">
        <v>36</v>
      </c>
      <c r="B54" s="35" t="s">
        <v>45</v>
      </c>
      <c r="C54" s="22">
        <v>1</v>
      </c>
      <c r="D54" s="23">
        <v>36000</v>
      </c>
      <c r="E54" s="43">
        <v>0</v>
      </c>
      <c r="F54" s="22">
        <v>0</v>
      </c>
      <c r="G54" s="49"/>
      <c r="H54" s="49"/>
    </row>
    <row r="55" spans="1:8" ht="15">
      <c r="A55" s="35" t="s">
        <v>6</v>
      </c>
      <c r="B55" s="35" t="s">
        <v>42</v>
      </c>
      <c r="C55" s="22">
        <v>20</v>
      </c>
      <c r="D55" s="23">
        <v>349920</v>
      </c>
      <c r="E55" s="43">
        <v>0</v>
      </c>
      <c r="F55" s="22">
        <v>10</v>
      </c>
      <c r="G55" s="49"/>
      <c r="H55" s="49"/>
    </row>
    <row r="56" spans="1:8" ht="15">
      <c r="A56" s="35" t="s">
        <v>9</v>
      </c>
      <c r="B56" s="35" t="s">
        <v>52</v>
      </c>
      <c r="C56" s="22">
        <v>5</v>
      </c>
      <c r="D56" s="23">
        <v>33124</v>
      </c>
      <c r="E56" s="43">
        <v>0</v>
      </c>
      <c r="F56" s="22">
        <v>0</v>
      </c>
      <c r="G56" s="49"/>
      <c r="H56" s="49"/>
    </row>
    <row r="57" spans="1:8" ht="33.75" customHeight="1">
      <c r="A57" s="66" t="s">
        <v>60</v>
      </c>
      <c r="B57" s="66"/>
      <c r="C57" s="46">
        <f>SUM(C58)</f>
        <v>23</v>
      </c>
      <c r="D57" s="51">
        <f>SUM(D58)</f>
        <v>125810</v>
      </c>
      <c r="E57" s="46">
        <f>SUM(E58)</f>
        <v>0</v>
      </c>
      <c r="F57" s="46">
        <f>SUM(F58)</f>
        <v>0</v>
      </c>
      <c r="G57" s="49"/>
      <c r="H57" s="49"/>
    </row>
    <row r="58" spans="1:8" ht="15">
      <c r="A58" s="35" t="s">
        <v>8</v>
      </c>
      <c r="B58" s="35" t="s">
        <v>42</v>
      </c>
      <c r="C58" s="22">
        <v>23</v>
      </c>
      <c r="D58" s="23">
        <v>125810</v>
      </c>
      <c r="E58" s="43">
        <v>0</v>
      </c>
      <c r="F58" s="22">
        <v>0</v>
      </c>
      <c r="G58" s="49"/>
      <c r="H58" s="49"/>
    </row>
    <row r="59" spans="1:8" ht="15">
      <c r="A59" s="4"/>
      <c r="B59" s="4"/>
      <c r="C59" s="49"/>
      <c r="D59" s="49"/>
      <c r="E59" s="49"/>
      <c r="F59" s="49"/>
      <c r="G59" s="49"/>
      <c r="H59" s="49"/>
    </row>
    <row r="60" spans="1:8" ht="15">
      <c r="A60" s="4"/>
      <c r="B60" s="4"/>
      <c r="C60" s="49"/>
      <c r="D60" s="49"/>
      <c r="E60" s="49"/>
      <c r="F60" s="49"/>
      <c r="G60" s="49"/>
      <c r="H60" s="49"/>
    </row>
    <row r="61" spans="1:8" ht="15">
      <c r="A61" s="4"/>
      <c r="B61" s="4"/>
      <c r="C61" s="49"/>
      <c r="D61" s="49"/>
      <c r="E61" s="49"/>
      <c r="F61" s="49"/>
      <c r="G61" s="49"/>
      <c r="H61" s="49"/>
    </row>
    <row r="62" spans="1:8" ht="15">
      <c r="A62" s="4"/>
      <c r="B62" s="4"/>
      <c r="C62" s="49"/>
      <c r="D62" s="49"/>
      <c r="E62" s="49"/>
      <c r="F62" s="49"/>
      <c r="G62" s="49"/>
      <c r="H62" s="49"/>
    </row>
    <row r="63" spans="1:8" ht="15">
      <c r="A63" s="4"/>
      <c r="B63" s="4"/>
      <c r="C63" s="49"/>
      <c r="D63" s="49"/>
      <c r="E63" s="49"/>
      <c r="F63" s="49"/>
      <c r="G63" s="49"/>
      <c r="H63" s="49"/>
    </row>
    <row r="64" spans="1:8" ht="15">
      <c r="A64" s="4"/>
      <c r="B64" s="4"/>
      <c r="C64" s="49"/>
      <c r="D64" s="49"/>
      <c r="E64" s="49"/>
      <c r="F64" s="49"/>
      <c r="G64" s="49"/>
      <c r="H64" s="49"/>
    </row>
    <row r="65" spans="1:8" ht="15">
      <c r="A65" s="4"/>
      <c r="B65" s="4"/>
      <c r="C65" s="49"/>
      <c r="D65" s="49"/>
      <c r="E65" s="49"/>
      <c r="F65" s="49"/>
      <c r="G65" s="49"/>
      <c r="H65" s="49"/>
    </row>
    <row r="66" spans="1:8" ht="15">
      <c r="A66" s="4"/>
      <c r="B66" s="4"/>
      <c r="C66" s="49"/>
      <c r="D66" s="49"/>
      <c r="E66" s="49"/>
      <c r="F66" s="49"/>
      <c r="G66" s="49"/>
      <c r="H66" s="49"/>
    </row>
    <row r="67" spans="1:8" ht="15">
      <c r="A67" s="4"/>
      <c r="B67" s="4"/>
      <c r="C67" s="49"/>
      <c r="D67" s="49"/>
      <c r="E67" s="49"/>
      <c r="F67" s="49"/>
      <c r="G67" s="49"/>
      <c r="H67" s="49"/>
    </row>
    <row r="68" spans="1:8" ht="15">
      <c r="A68" s="4"/>
      <c r="B68" s="4"/>
      <c r="C68" s="49"/>
      <c r="D68" s="49"/>
      <c r="E68" s="49"/>
      <c r="F68" s="49"/>
      <c r="G68" s="49"/>
      <c r="H68" s="49"/>
    </row>
    <row r="69" spans="1:8" ht="15">
      <c r="A69" s="4"/>
      <c r="B69" s="4"/>
      <c r="C69" s="49"/>
      <c r="D69" s="49"/>
      <c r="E69" s="49"/>
      <c r="F69" s="49"/>
      <c r="G69" s="49"/>
      <c r="H69" s="49"/>
    </row>
    <row r="70" spans="1:8" ht="15">
      <c r="A70" s="4"/>
      <c r="B70" s="4"/>
      <c r="C70" s="49"/>
      <c r="D70" s="49"/>
      <c r="E70" s="49"/>
      <c r="F70" s="49"/>
      <c r="G70" s="49"/>
      <c r="H70" s="49"/>
    </row>
    <row r="71" spans="1:8" ht="15">
      <c r="A71" s="4"/>
      <c r="B71" s="4"/>
      <c r="C71" s="49"/>
      <c r="D71" s="49"/>
      <c r="E71" s="49"/>
      <c r="F71" s="49"/>
      <c r="G71" s="49"/>
      <c r="H71" s="49"/>
    </row>
    <row r="72" spans="1:8" ht="15">
      <c r="A72" s="4"/>
      <c r="B72" s="4"/>
      <c r="C72" s="49"/>
      <c r="D72" s="49"/>
      <c r="E72" s="49"/>
      <c r="F72" s="49"/>
      <c r="G72" s="49"/>
      <c r="H72" s="49"/>
    </row>
    <row r="73" spans="1:8" ht="15">
      <c r="A73" s="4"/>
      <c r="B73" s="4"/>
      <c r="C73" s="49"/>
      <c r="D73" s="49"/>
      <c r="E73" s="49"/>
      <c r="F73" s="49"/>
      <c r="G73" s="49"/>
      <c r="H73" s="49"/>
    </row>
    <row r="74" spans="1:8" ht="15">
      <c r="A74" s="4"/>
      <c r="B74" s="4"/>
      <c r="C74" s="49"/>
      <c r="D74" s="49"/>
      <c r="E74" s="49"/>
      <c r="F74" s="49"/>
      <c r="G74" s="49"/>
      <c r="H74" s="49"/>
    </row>
    <row r="75" spans="1:8" ht="15">
      <c r="A75" s="4"/>
      <c r="B75" s="4"/>
      <c r="C75" s="49"/>
      <c r="D75" s="49"/>
      <c r="E75" s="49"/>
      <c r="F75" s="49"/>
      <c r="G75" s="49"/>
      <c r="H75" s="49"/>
    </row>
    <row r="76" spans="1:8" ht="15">
      <c r="A76" s="4"/>
      <c r="B76" s="4"/>
      <c r="C76" s="49"/>
      <c r="D76" s="49"/>
      <c r="E76" s="49"/>
      <c r="F76" s="49"/>
      <c r="G76" s="49"/>
      <c r="H76" s="49"/>
    </row>
    <row r="77" spans="1:8" ht="15">
      <c r="A77" s="4"/>
      <c r="B77" s="4"/>
      <c r="C77" s="49"/>
      <c r="D77" s="49"/>
      <c r="E77" s="49"/>
      <c r="F77" s="49"/>
      <c r="G77" s="49"/>
      <c r="H77" s="49"/>
    </row>
    <row r="78" spans="1:8" ht="15">
      <c r="A78" s="4"/>
      <c r="B78" s="4"/>
      <c r="C78" s="49"/>
      <c r="D78" s="49"/>
      <c r="E78" s="49"/>
      <c r="F78" s="49"/>
      <c r="G78" s="49"/>
      <c r="H78" s="49"/>
    </row>
    <row r="79" spans="1:8" ht="15">
      <c r="A79" s="4"/>
      <c r="B79" s="4"/>
      <c r="C79" s="49"/>
      <c r="D79" s="49"/>
      <c r="E79" s="49"/>
      <c r="F79" s="49"/>
      <c r="G79" s="49"/>
      <c r="H79" s="49"/>
    </row>
    <row r="80" spans="1:8" ht="15">
      <c r="A80" s="4"/>
      <c r="B80" s="4"/>
      <c r="C80" s="49"/>
      <c r="D80" s="49"/>
      <c r="E80" s="49"/>
      <c r="F80" s="49"/>
      <c r="G80" s="49"/>
      <c r="H80" s="49"/>
    </row>
    <row r="81" spans="1:8" ht="15">
      <c r="A81" s="4"/>
      <c r="B81" s="4"/>
      <c r="C81" s="49"/>
      <c r="D81" s="49"/>
      <c r="E81" s="49"/>
      <c r="F81" s="49"/>
      <c r="G81" s="49"/>
      <c r="H81" s="49"/>
    </row>
    <row r="82" spans="1:8" ht="15">
      <c r="A82" s="4"/>
      <c r="B82" s="4"/>
      <c r="C82" s="49"/>
      <c r="D82" s="49"/>
      <c r="E82" s="49"/>
      <c r="F82" s="49"/>
      <c r="G82" s="49"/>
      <c r="H82" s="49"/>
    </row>
    <row r="83" spans="1:8" ht="15">
      <c r="A83" s="4"/>
      <c r="B83" s="4"/>
      <c r="C83" s="49"/>
      <c r="D83" s="49"/>
      <c r="E83" s="49"/>
      <c r="F83" s="49"/>
      <c r="G83" s="49"/>
      <c r="H83" s="49"/>
    </row>
    <row r="84" spans="1:8" ht="15">
      <c r="A84" s="4"/>
      <c r="B84" s="4"/>
      <c r="C84" s="49"/>
      <c r="D84" s="49"/>
      <c r="E84" s="49"/>
      <c r="F84" s="49"/>
      <c r="G84" s="49"/>
      <c r="H84" s="49"/>
    </row>
    <row r="85" spans="1:8" ht="15">
      <c r="A85" s="4"/>
      <c r="B85" s="4"/>
      <c r="C85" s="49"/>
      <c r="D85" s="49"/>
      <c r="E85" s="49"/>
      <c r="F85" s="49"/>
      <c r="G85" s="49"/>
      <c r="H85" s="49"/>
    </row>
    <row r="86" spans="1:8" ht="15">
      <c r="A86" s="4"/>
      <c r="B86" s="4"/>
      <c r="C86" s="49"/>
      <c r="D86" s="49"/>
      <c r="E86" s="49"/>
      <c r="F86" s="49"/>
      <c r="G86" s="49"/>
      <c r="H86" s="49"/>
    </row>
    <row r="87" spans="1:8" ht="15">
      <c r="A87" s="4"/>
      <c r="B87" s="4"/>
      <c r="C87" s="49"/>
      <c r="D87" s="49"/>
      <c r="E87" s="49"/>
      <c r="F87" s="49"/>
      <c r="G87" s="49"/>
      <c r="H87" s="49"/>
    </row>
    <row r="88" spans="1:8" ht="15">
      <c r="A88" s="4"/>
      <c r="B88" s="4"/>
      <c r="C88" s="49"/>
      <c r="D88" s="49"/>
      <c r="E88" s="49"/>
      <c r="F88" s="49"/>
      <c r="G88" s="49"/>
      <c r="H88" s="49"/>
    </row>
    <row r="89" spans="1:8" ht="15">
      <c r="A89" s="4"/>
      <c r="B89" s="4"/>
      <c r="C89" s="49"/>
      <c r="D89" s="49"/>
      <c r="E89" s="49"/>
      <c r="F89" s="49"/>
      <c r="G89" s="49"/>
      <c r="H89" s="49"/>
    </row>
  </sheetData>
  <sheetProtection/>
  <mergeCells count="18">
    <mergeCell ref="A57:B57"/>
    <mergeCell ref="A28:B28"/>
    <mergeCell ref="A30:B30"/>
    <mergeCell ref="A33:B33"/>
    <mergeCell ref="A35:B35"/>
    <mergeCell ref="A41:B41"/>
    <mergeCell ref="A17:B17"/>
    <mergeCell ref="A21:B21"/>
    <mergeCell ref="A23:B23"/>
    <mergeCell ref="A25:B25"/>
    <mergeCell ref="A47:B47"/>
    <mergeCell ref="A52:B52"/>
    <mergeCell ref="A1:P1"/>
    <mergeCell ref="A2:G2"/>
    <mergeCell ref="A4:B4"/>
    <mergeCell ref="A3:B3"/>
    <mergeCell ref="A10:B10"/>
    <mergeCell ref="A15:B15"/>
  </mergeCells>
  <printOptions/>
  <pageMargins left="0.7" right="0.7" top="0.75" bottom="0.75" header="0.3" footer="0.3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2019-03-04T11:33:48Z</dcterms:modified>
  <cp:category/>
  <cp:version/>
  <cp:contentType/>
  <cp:contentStatus/>
</cp:coreProperties>
</file>