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55" windowHeight="4875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<sst xmlns="http://schemas.openxmlformats.org/spreadsheetml/2006/main" count="275" uniqueCount="67">
  <si>
    <t>(тысяч рублей)</t>
  </si>
  <si>
    <t>Наличие на конец года по полной учетной стоимости</t>
  </si>
  <si>
    <t>Наличие на конец года по остаточной балансовой стоимости</t>
  </si>
  <si>
    <t>ВСЕГО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</si>
  <si>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</si>
  <si>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</si>
  <si>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</si>
  <si>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</si>
  <si>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</si>
  <si>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 xml:space="preserve">ДЕЯТЕЛЬНОСТЬ АДМИНИСТРАТИВНАЯ И СОПУТСТВУЮЩИЕ ДОПОЛНИТЕЛЬНЫЕ УСЛУГИ </t>
  </si>
  <si>
    <t>ГОСУДАРСТВЕННОЕ УПРАВЛЕНИЕ И ОБЕСПЕЧЕНИЕ ВОЕННОЙ БЕЗОПАСНОСТИ; СОЦИАЛЬНОЕ ОБЕСПЕЧЕНИЕ</t>
  </si>
  <si>
    <t>ОБРАЗОВАНИЕ</t>
  </si>
  <si>
    <t xml:space="preserve">ДЕЯТЕЛЬНОСТЬ В ОБЛАСТИ ЗДРАВООХРАНЕНИЯ И СОЦИАЛЬНЫХ УСЛУГ </t>
  </si>
  <si>
    <t xml:space="preserve">ДЕЯТЕЛЬНОСТЬ В ОБЛАСТИ КУЛЬТУРЫ, СПОРТА, ОРГАНИЗАЦИИ ДОСУГА И РАЗВЛЕЧЕНИЙ </t>
  </si>
  <si>
    <t>ПРЕДОСТАВЛЕНИЕ ПРОЧИХ ВИДОВ УСЛУГ</t>
  </si>
  <si>
    <t>ПРОЧИЕ ВИДЫ ДЕЯТЕЛЬНОСТИ</t>
  </si>
  <si>
    <t>Челябинский городской округ</t>
  </si>
  <si>
    <t>ДЕЯТЕЛЬНОСТЬ В ОБЛАСТИ ЗДРАВООХРАНЕНИЯ И СОЦИАЛЬНЫХ УСЛУГ</t>
  </si>
  <si>
    <t>Верхнеуфалейский городской округ</t>
  </si>
  <si>
    <t>ДЕЯТЕЛЬНОСТЬ В ОБЛАСТИ КУЛЬТУРЫ, СПОРТА, ОРГАНИЗАЦИИ ДОСУГА И РАЗВЛЕЧЕНИЙ</t>
  </si>
  <si>
    <t>Златоустовский городской округ</t>
  </si>
  <si>
    <t>Карабашский городской округ</t>
  </si>
  <si>
    <t>Копейский городской округ</t>
  </si>
  <si>
    <t>Кыштымский городской округ</t>
  </si>
  <si>
    <t>Локомотивный городской округ</t>
  </si>
  <si>
    <t>Магнитогорский городской округ</t>
  </si>
  <si>
    <t>Миасский городской округ</t>
  </si>
  <si>
    <t>Троицкий городской округ</t>
  </si>
  <si>
    <t>Усть-Катавский городской округ</t>
  </si>
  <si>
    <t>Чебаркульский городской округ</t>
  </si>
  <si>
    <t>Южноуральский городской округ</t>
  </si>
  <si>
    <t>Агаповский муниципальный район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</si>
  <si>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</si>
  <si>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</si>
  <si>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</si>
  <si>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</si>
  <si>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</si>
  <si>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Еманжелинский муниципальный район</t>
  </si>
  <si>
    <t>Еткульский муниципальный район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</si>
  <si>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</si>
  <si>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</si>
  <si>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</si>
  <si>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</si>
  <si>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Коркинский муниципальный район</t>
  </si>
  <si>
    <t>Красноармейский муниципальный район</t>
  </si>
  <si>
    <t>Кунашакский муниципальный район</t>
  </si>
  <si>
    <t>Кусинский муниципальный район</t>
  </si>
  <si>
    <t>Нагайбакский муниципальный район</t>
  </si>
  <si>
    <t>Нязепетровский муниципальный район</t>
  </si>
  <si>
    <t>Октябрьский муниципальный район</t>
  </si>
  <si>
    <t>Пластовский муниципальный район</t>
  </si>
  <si>
    <t>Саткинский муниципальный район</t>
  </si>
  <si>
    <t>Сосновский муниципальный район</t>
  </si>
  <si>
    <t>Троицкий муниципальный район</t>
  </si>
  <si>
    <t>Увельский муниципальный район</t>
  </si>
  <si>
    <t>Уйский муниципальный район</t>
  </si>
  <si>
    <t>Чебаркульский муниципальный район</t>
  </si>
  <si>
    <t>Чесменский муниципальный район</t>
  </si>
  <si>
    <t>ВОДОСНАБЖЕНИЕ; ВОДООТВЕДЕНИЕ, ОРГАНИЗАЦИЯ СБОРА И УТИЛИЗАЦИИ ОТХОДОВ, ДЕЯТЕЛЬНОСТЬ ПО ЛИКВИДАЦИИ ЗАГРЯЗНЕНИЙ</t>
  </si>
  <si>
    <r>
      <t>…</t>
    </r>
    <r>
      <rPr>
        <vertAlign val="superscript"/>
        <sz val="11"/>
        <rFont val="Times New Roman"/>
        <family val="1"/>
      </rPr>
      <t>3)</t>
    </r>
  </si>
  <si>
    <t>1) Данные предварительные.</t>
  </si>
  <si>
    <t>ОБЕСПЕЧЕНИЕ ЭЛЕКТРИЧЕСКОЙ ЭНЕРГИЕЙ, ГАЗОМ И ПАРОМ; КОНДИЦИОНИРОВАНИЕ ВОЗДУХА</t>
  </si>
  <si>
    <t>Начисленный за отчетный год учетный износ основных фондов (амортизация)</t>
  </si>
  <si>
    <r>
      <t>Основные фонды организаций муниципальной формы собственности по видам экономической деятельности по Челябинской области за 2022 год</t>
    </r>
    <r>
      <rPr>
        <b/>
        <vertAlign val="superscript"/>
        <sz val="12"/>
        <rFont val="Times New Roman Cyr"/>
        <family val="0"/>
      </rPr>
      <t xml:space="preserve">1) </t>
    </r>
  </si>
  <si>
    <r>
      <t>Челябинская область</t>
    </r>
    <r>
      <rPr>
        <b/>
        <vertAlign val="superscript"/>
        <sz val="10"/>
        <rFont val="Times New Roman Cyr"/>
        <family val="0"/>
      </rPr>
      <t>2)</t>
    </r>
  </si>
  <si>
    <t>2) С учетом данных по закрытым административно-территориальным образованиям.</t>
  </si>
  <si>
    <t>3)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"Об официальном статистическом учете и системе государственной статистики в Российской Федерации"от 29.11.2007 № 282-ФЗ (ст.4, п.5; ст. 9. П.1).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</si>
</sst>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b/>
      <vertAlign val="superscript"/>
      <sz val="12"/>
      <name val="Times New Roman Cyr"/>
      <family val="0"/>
    </font>
    <font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10" xfId="53" applyFont="1" applyBorder="1" applyAlignment="1">
      <alignment horizontal="center" vertical="center"/>
      <protection/>
    </xf>
    <xf numFmtId="49" fontId="6" fillId="0" borderId="0" xfId="53" applyNumberFormat="1" applyFont="1" applyBorder="1" applyAlignment="1">
      <alignment horizontal="left"/>
      <protection/>
    </xf>
    <xf numFmtId="49" fontId="2" fillId="0" borderId="10" xfId="53" applyNumberFormat="1" applyFont="1" applyBorder="1" applyAlignment="1">
      <alignment horizontal="center" vertical="center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53" applyNumberFormat="1" applyFont="1" applyBorder="1" applyAlignment="1">
      <alignment horizontal="left" wrapText="1"/>
      <protection/>
    </xf>
    <xf numFmtId="3" fontId="3" fillId="0" borderId="10" xfId="53" applyNumberFormat="1" applyFont="1" applyBorder="1" applyAlignment="1">
      <alignment wrapText="1"/>
      <protection/>
    </xf>
    <xf numFmtId="3" fontId="10" fillId="0" borderId="10" xfId="0" applyNumberFormat="1" applyFont="1" applyBorder="1" applyAlignment="1">
      <alignment/>
    </xf>
    <xf numFmtId="3" fontId="2" fillId="0" borderId="10" xfId="53" applyNumberFormat="1" applyFont="1" applyBorder="1" applyAlignment="1">
      <alignment wrapText="1"/>
      <protection/>
    </xf>
    <xf numFmtId="3" fontId="9" fillId="0" borderId="10" xfId="0" applyNumberFormat="1" applyFont="1" applyBorder="1" applyAlignment="1">
      <alignment/>
    </xf>
    <xf numFmtId="3" fontId="3" fillId="0" borderId="11" xfId="53" applyNumberFormat="1" applyFont="1" applyBorder="1" applyAlignment="1">
      <alignment horizontal="left" wrapText="1"/>
      <protection/>
    </xf>
    <xf numFmtId="3" fontId="2" fillId="0" borderId="11" xfId="53" applyNumberFormat="1" applyFont="1" applyBorder="1" applyAlignment="1">
      <alignment horizontal="left" wrapText="1"/>
      <protection/>
    </xf>
    <xf numFmtId="3" fontId="9" fillId="0" borderId="10" xfId="0" applyNumberFormat="1" applyFont="1" applyFill="1" applyBorder="1" applyAlignment="1">
      <alignment horizontal="right"/>
    </xf>
    <xf numFmtId="3" fontId="8" fillId="0" borderId="12" xfId="53" applyNumberFormat="1" applyFont="1" applyBorder="1" applyAlignment="1">
      <alignment horizontal="right" wrapText="1"/>
      <protection/>
    </xf>
    <xf numFmtId="3" fontId="8" fillId="0" borderId="13" xfId="53" applyNumberFormat="1" applyFont="1" applyBorder="1" applyAlignment="1">
      <alignment horizontal="right" wrapText="1"/>
      <protection/>
    </xf>
    <xf numFmtId="3" fontId="12" fillId="0" borderId="12" xfId="53" applyNumberFormat="1" applyFont="1" applyBorder="1" applyAlignment="1">
      <alignment horizontal="right" wrapText="1"/>
      <protection/>
    </xf>
    <xf numFmtId="3" fontId="12" fillId="0" borderId="13" xfId="53" applyNumberFormat="1" applyFont="1" applyBorder="1" applyAlignment="1">
      <alignment horizontal="right" wrapText="1"/>
      <protection/>
    </xf>
    <xf numFmtId="3" fontId="2" fillId="0" borderId="10" xfId="0" applyNumberFormat="1" applyFont="1" applyBorder="1" applyAlignment="1">
      <alignment wrapText="1"/>
    </xf>
    <xf numFmtId="0" fontId="51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3" fontId="3" fillId="0" borderId="11" xfId="53" applyNumberFormat="1" applyFont="1" applyBorder="1" applyAlignment="1">
      <alignment horizontal="center" wrapText="1"/>
      <protection/>
    </xf>
    <xf numFmtId="3" fontId="3" fillId="0" borderId="12" xfId="53" applyNumberFormat="1" applyFont="1" applyBorder="1" applyAlignment="1">
      <alignment horizontal="center" wrapText="1"/>
      <protection/>
    </xf>
    <xf numFmtId="3" fontId="3" fillId="0" borderId="13" xfId="53" applyNumberFormat="1" applyFont="1" applyBorder="1" applyAlignment="1">
      <alignment horizontal="center" wrapText="1"/>
      <protection/>
    </xf>
    <xf numFmtId="3" fontId="3" fillId="0" borderId="10" xfId="53" applyNumberFormat="1" applyFont="1" applyBorder="1" applyAlignment="1">
      <alignment horizontal="center" wrapText="1"/>
      <protection/>
    </xf>
    <xf numFmtId="3" fontId="31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3" fontId="32" fillId="0" borderId="10" xfId="0" applyNumberFormat="1" applyFont="1" applyBorder="1" applyAlignment="1">
      <alignment/>
    </xf>
    <xf numFmtId="0" fontId="3" fillId="0" borderId="10" xfId="53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9" fillId="0" borderId="10" xfId="53" applyFont="1" applyBorder="1" applyAlignment="1">
      <alignment horizontal="center" vertical="top" wrapText="1"/>
      <protection/>
    </xf>
    <xf numFmtId="49" fontId="0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3"/>
  <sheetViews>
    <sheetView tabSelected="1" zoomScalePageLayoutView="0" workbookViewId="0" topLeftCell="A22">
      <selection activeCell="A274" sqref="A274"/>
    </sheetView>
  </sheetViews>
  <sheetFormatPr defaultColWidth="9.140625" defaultRowHeight="15"/>
  <cols>
    <col min="1" max="1" width="43.140625" style="0" customWidth="1"/>
    <col min="2" max="2" width="15.28125" style="0" customWidth="1"/>
    <col min="3" max="3" width="12.8515625" style="0" customWidth="1"/>
    <col min="4" max="4" width="18.140625" style="0" customWidth="1"/>
  </cols>
  <sheetData>
    <row r="1" spans="1:4" ht="39.75" customHeight="1">
      <c r="A1" s="35" t="s">
        <v>63</v>
      </c>
      <c r="B1" s="36"/>
      <c r="C1" s="36"/>
      <c r="D1" s="36"/>
    </row>
    <row r="2" spans="1:4" ht="15">
      <c r="A2" s="29" t="s">
        <v>0</v>
      </c>
      <c r="B2" s="29"/>
      <c r="C2" s="29"/>
      <c r="D2" s="29"/>
    </row>
    <row r="3" spans="1:4" ht="6" customHeight="1">
      <c r="A3" s="3"/>
      <c r="B3" s="1"/>
      <c r="C3" s="1"/>
      <c r="D3" s="1"/>
    </row>
    <row r="4" spans="1:4" ht="15">
      <c r="A4" s="41"/>
      <c r="B4" s="40" t="s">
        <v>1</v>
      </c>
      <c r="C4" s="40" t="s">
        <v>2</v>
      </c>
      <c r="D4" s="40" t="s">
        <v>62</v>
      </c>
    </row>
    <row r="5" spans="1:4" ht="62.25" customHeight="1">
      <c r="A5" s="41"/>
      <c r="B5" s="40"/>
      <c r="C5" s="40"/>
      <c r="D5" s="40"/>
    </row>
    <row r="6" spans="1:4" ht="15">
      <c r="A6" s="4">
        <v>1</v>
      </c>
      <c r="B6" s="2">
        <v>2</v>
      </c>
      <c r="C6" s="2">
        <v>3</v>
      </c>
      <c r="D6" s="2">
        <v>4</v>
      </c>
    </row>
    <row r="7" spans="1:4" ht="15">
      <c r="A7" s="38" t="s">
        <v>64</v>
      </c>
      <c r="B7" s="39"/>
      <c r="C7" s="39"/>
      <c r="D7" s="39"/>
    </row>
    <row r="8" spans="1:4" ht="15">
      <c r="A8" s="5" t="s">
        <v>3</v>
      </c>
      <c r="B8" s="13">
        <v>238650272</v>
      </c>
      <c r="C8" s="13">
        <v>152879333</v>
      </c>
      <c r="D8" s="13">
        <v>7091842</v>
      </c>
    </row>
    <row r="9" spans="1:4" s="1" customFormat="1" ht="39">
      <c r="A9" s="15" t="s">
        <v>61</v>
      </c>
      <c r="B9" s="12">
        <v>13719185</v>
      </c>
      <c r="C9" s="12">
        <v>5840377</v>
      </c>
      <c r="D9" s="12">
        <v>518257</v>
      </c>
    </row>
    <row r="10" spans="1:4" s="1" customFormat="1" ht="51.75">
      <c r="A10" s="7" t="s">
        <v>58</v>
      </c>
      <c r="B10" s="12">
        <v>13072671</v>
      </c>
      <c r="C10" s="12">
        <v>6074609</v>
      </c>
      <c r="D10" s="12">
        <v>468073</v>
      </c>
    </row>
    <row r="11" spans="1:4" ht="15">
      <c r="A11" s="7" t="s">
        <v>4</v>
      </c>
      <c r="B11" s="11">
        <v>10794561</v>
      </c>
      <c r="C11" s="11">
        <v>7300198</v>
      </c>
      <c r="D11" s="11">
        <v>1082067</v>
      </c>
    </row>
    <row r="12" spans="1:4" ht="26.25">
      <c r="A12" s="7" t="s">
        <v>5</v>
      </c>
      <c r="B12" s="11">
        <v>833403</v>
      </c>
      <c r="C12" s="11">
        <v>256458</v>
      </c>
      <c r="D12" s="11">
        <v>58904</v>
      </c>
    </row>
    <row r="13" spans="1:4" ht="26.25">
      <c r="A13" s="7" t="s">
        <v>6</v>
      </c>
      <c r="B13" s="11">
        <v>420567</v>
      </c>
      <c r="C13" s="11">
        <v>160007</v>
      </c>
      <c r="D13" s="11">
        <v>18089</v>
      </c>
    </row>
    <row r="14" spans="1:4" ht="26.25">
      <c r="A14" s="6" t="s">
        <v>7</v>
      </c>
      <c r="B14" s="11">
        <v>1136089</v>
      </c>
      <c r="C14" s="11">
        <v>654284</v>
      </c>
      <c r="D14" s="11">
        <v>38702</v>
      </c>
    </row>
    <row r="15" spans="1:4" ht="26.25">
      <c r="A15" s="7" t="s">
        <v>8</v>
      </c>
      <c r="B15" s="11">
        <v>297115</v>
      </c>
      <c r="C15" s="11">
        <v>154742</v>
      </c>
      <c r="D15" s="11">
        <v>16924</v>
      </c>
    </row>
    <row r="16" spans="1:4" ht="27" customHeight="1">
      <c r="A16" s="6" t="s">
        <v>9</v>
      </c>
      <c r="B16" s="11">
        <v>3464705</v>
      </c>
      <c r="C16" s="11">
        <v>2063924</v>
      </c>
      <c r="D16" s="11">
        <v>225742</v>
      </c>
    </row>
    <row r="17" spans="1:4" ht="39">
      <c r="A17" s="6" t="s">
        <v>10</v>
      </c>
      <c r="B17" s="11">
        <v>105963752</v>
      </c>
      <c r="C17" s="11">
        <v>79704783</v>
      </c>
      <c r="D17" s="11">
        <v>2109104</v>
      </c>
    </row>
    <row r="18" spans="1:4" ht="15">
      <c r="A18" s="6" t="s">
        <v>11</v>
      </c>
      <c r="B18" s="11">
        <v>72859485</v>
      </c>
      <c r="C18" s="11">
        <v>43392978</v>
      </c>
      <c r="D18" s="11">
        <v>1831283</v>
      </c>
    </row>
    <row r="19" spans="1:4" ht="26.25">
      <c r="A19" s="6" t="s">
        <v>12</v>
      </c>
      <c r="B19" s="11">
        <v>1993512</v>
      </c>
      <c r="C19" s="11">
        <v>664064</v>
      </c>
      <c r="D19" s="11">
        <v>74703</v>
      </c>
    </row>
    <row r="20" spans="1:4" ht="39">
      <c r="A20" s="6" t="s">
        <v>13</v>
      </c>
      <c r="B20" s="11">
        <v>12987901</v>
      </c>
      <c r="C20" s="11">
        <v>5939022</v>
      </c>
      <c r="D20" s="11">
        <v>569513</v>
      </c>
    </row>
    <row r="21" spans="1:4" ht="15">
      <c r="A21" s="6" t="s">
        <v>14</v>
      </c>
      <c r="B21" s="11">
        <v>357833</v>
      </c>
      <c r="C21" s="11">
        <v>233527</v>
      </c>
      <c r="D21" s="11">
        <v>11531</v>
      </c>
    </row>
    <row r="22" spans="1:4" ht="15">
      <c r="A22" s="6" t="s">
        <v>15</v>
      </c>
      <c r="B22" s="11">
        <f>B8-SUM(B9:B21)</f>
        <v>749493</v>
      </c>
      <c r="C22" s="11">
        <f>C8-SUM(C9:C21)</f>
        <v>440360</v>
      </c>
      <c r="D22" s="11">
        <f>D8-SUM(D9:D21)</f>
        <v>68950</v>
      </c>
    </row>
    <row r="23" spans="1:4" ht="15">
      <c r="A23" s="33" t="s">
        <v>16</v>
      </c>
      <c r="B23" s="37"/>
      <c r="C23" s="37"/>
      <c r="D23" s="37"/>
    </row>
    <row r="24" spans="1:4" ht="15">
      <c r="A24" s="5" t="s">
        <v>3</v>
      </c>
      <c r="B24" s="13">
        <v>75397597</v>
      </c>
      <c r="C24" s="13">
        <v>54000804</v>
      </c>
      <c r="D24" s="13">
        <v>2485865</v>
      </c>
    </row>
    <row r="25" spans="1:4" s="1" customFormat="1" ht="15">
      <c r="A25" s="6" t="s">
        <v>4</v>
      </c>
      <c r="B25" s="14">
        <v>3454009</v>
      </c>
      <c r="C25" s="14">
        <v>2923114</v>
      </c>
      <c r="D25" s="14">
        <v>465514</v>
      </c>
    </row>
    <row r="26" spans="1:4" s="1" customFormat="1" ht="27.75" customHeight="1">
      <c r="A26" s="6" t="s">
        <v>9</v>
      </c>
      <c r="B26" s="14">
        <v>1387678</v>
      </c>
      <c r="C26" s="14">
        <v>747360</v>
      </c>
      <c r="D26" s="14">
        <v>119321</v>
      </c>
    </row>
    <row r="27" spans="1:4" s="1" customFormat="1" ht="39">
      <c r="A27" s="6" t="s">
        <v>10</v>
      </c>
      <c r="B27" s="14">
        <v>27292497</v>
      </c>
      <c r="C27" s="14">
        <v>23265649</v>
      </c>
      <c r="D27" s="14">
        <v>465646</v>
      </c>
    </row>
    <row r="28" spans="1:4" ht="15">
      <c r="A28" s="6" t="s">
        <v>11</v>
      </c>
      <c r="B28" s="12">
        <v>28962275</v>
      </c>
      <c r="C28" s="12">
        <v>20925835</v>
      </c>
      <c r="D28" s="12">
        <v>663967</v>
      </c>
    </row>
    <row r="29" spans="1:4" ht="26.25">
      <c r="A29" s="6" t="s">
        <v>17</v>
      </c>
      <c r="B29" s="12">
        <v>569256</v>
      </c>
      <c r="C29" s="12">
        <v>224079</v>
      </c>
      <c r="D29" s="12">
        <v>14113</v>
      </c>
    </row>
    <row r="30" spans="1:4" ht="39">
      <c r="A30" s="6" t="s">
        <v>13</v>
      </c>
      <c r="B30" s="12">
        <v>2430579</v>
      </c>
      <c r="C30" s="12">
        <v>1252445</v>
      </c>
      <c r="D30" s="12">
        <v>134775</v>
      </c>
    </row>
    <row r="31" spans="1:4" ht="15">
      <c r="A31" s="6" t="s">
        <v>15</v>
      </c>
      <c r="B31" s="11">
        <f>B24-SUM(B25:B30)</f>
        <v>11301303</v>
      </c>
      <c r="C31" s="11">
        <f>C24-SUM(C25:C30)</f>
        <v>4662322</v>
      </c>
      <c r="D31" s="11">
        <f>D24-SUM(D25:D30)</f>
        <v>622529</v>
      </c>
    </row>
    <row r="32" spans="1:4" ht="15">
      <c r="A32" s="30" t="s">
        <v>18</v>
      </c>
      <c r="B32" s="31"/>
      <c r="C32" s="31"/>
      <c r="D32" s="32"/>
    </row>
    <row r="33" spans="1:4" ht="15">
      <c r="A33" s="5" t="s">
        <v>3</v>
      </c>
      <c r="B33" s="10">
        <v>1618360</v>
      </c>
      <c r="C33" s="10">
        <v>1013372</v>
      </c>
      <c r="D33" s="10">
        <v>84311</v>
      </c>
    </row>
    <row r="34" spans="1:4" ht="39">
      <c r="A34" s="6" t="s">
        <v>10</v>
      </c>
      <c r="B34" s="11">
        <v>826615</v>
      </c>
      <c r="C34" s="11">
        <v>775824</v>
      </c>
      <c r="D34" s="12" t="s">
        <v>59</v>
      </c>
    </row>
    <row r="35" spans="1:4" ht="15">
      <c r="A35" s="6" t="s">
        <v>11</v>
      </c>
      <c r="B35" s="11">
        <v>430328</v>
      </c>
      <c r="C35" s="11">
        <v>96840</v>
      </c>
      <c r="D35" s="11">
        <v>42364</v>
      </c>
    </row>
    <row r="36" spans="1:4" s="1" customFormat="1" ht="26.25">
      <c r="A36" s="6" t="s">
        <v>17</v>
      </c>
      <c r="B36" s="11">
        <v>59644</v>
      </c>
      <c r="C36" s="11">
        <v>33180</v>
      </c>
      <c r="D36" s="12" t="s">
        <v>59</v>
      </c>
    </row>
    <row r="37" spans="1:4" ht="39">
      <c r="A37" s="6" t="s">
        <v>19</v>
      </c>
      <c r="B37" s="11">
        <v>132943</v>
      </c>
      <c r="C37" s="11">
        <v>20695</v>
      </c>
      <c r="D37" s="11">
        <v>2806</v>
      </c>
    </row>
    <row r="38" spans="1:4" ht="15">
      <c r="A38" s="6" t="s">
        <v>15</v>
      </c>
      <c r="B38" s="11">
        <f>B33-SUM(B34:B37)</f>
        <v>168830</v>
      </c>
      <c r="C38" s="11">
        <f>C33-SUM(C34:C37)</f>
        <v>86833</v>
      </c>
      <c r="D38" s="11">
        <v>37364</v>
      </c>
    </row>
    <row r="39" spans="1:4" ht="15">
      <c r="A39" s="33" t="s">
        <v>20</v>
      </c>
      <c r="B39" s="34"/>
      <c r="C39" s="34"/>
      <c r="D39" s="34"/>
    </row>
    <row r="40" spans="1:4" ht="15">
      <c r="A40" s="5" t="s">
        <v>3</v>
      </c>
      <c r="B40" s="10">
        <v>7560892</v>
      </c>
      <c r="C40" s="10">
        <v>4702993</v>
      </c>
      <c r="D40" s="10">
        <v>219115</v>
      </c>
    </row>
    <row r="41" spans="1:4" ht="39">
      <c r="A41" s="6" t="s">
        <v>10</v>
      </c>
      <c r="B41" s="11">
        <v>2884402</v>
      </c>
      <c r="C41" s="11">
        <v>2383625</v>
      </c>
      <c r="D41" s="11">
        <v>11942</v>
      </c>
    </row>
    <row r="42" spans="1:4" ht="15">
      <c r="A42" s="6" t="s">
        <v>11</v>
      </c>
      <c r="B42" s="11">
        <v>2622392</v>
      </c>
      <c r="C42" s="11">
        <v>1215146</v>
      </c>
      <c r="D42" s="11">
        <v>76563</v>
      </c>
    </row>
    <row r="43" spans="1:4" ht="26.25">
      <c r="A43" s="6" t="s">
        <v>17</v>
      </c>
      <c r="B43" s="11">
        <v>68985</v>
      </c>
      <c r="C43" s="11">
        <v>19613</v>
      </c>
      <c r="D43" s="11">
        <v>1592</v>
      </c>
    </row>
    <row r="44" spans="1:4" s="1" customFormat="1" ht="39">
      <c r="A44" s="6" t="s">
        <v>19</v>
      </c>
      <c r="B44" s="11">
        <v>382916</v>
      </c>
      <c r="C44" s="11">
        <v>187786</v>
      </c>
      <c r="D44" s="11">
        <v>23373</v>
      </c>
    </row>
    <row r="45" spans="1:4" ht="15">
      <c r="A45" s="6" t="s">
        <v>15</v>
      </c>
      <c r="B45" s="11">
        <f>B40-SUM(B41:B44)</f>
        <v>1602197</v>
      </c>
      <c r="C45" s="11">
        <f>C40-SUM(C41:C44)</f>
        <v>896823</v>
      </c>
      <c r="D45" s="11">
        <f>D40-SUM(D41:D44)</f>
        <v>105645</v>
      </c>
    </row>
    <row r="46" spans="1:4" ht="15">
      <c r="A46" s="33" t="s">
        <v>21</v>
      </c>
      <c r="B46" s="34"/>
      <c r="C46" s="34"/>
      <c r="D46" s="34"/>
    </row>
    <row r="47" spans="1:4" ht="15">
      <c r="A47" s="5" t="s">
        <v>3</v>
      </c>
      <c r="B47" s="10">
        <v>1275909</v>
      </c>
      <c r="C47" s="10">
        <v>1012289</v>
      </c>
      <c r="D47" s="10">
        <v>25238</v>
      </c>
    </row>
    <row r="48" spans="1:4" s="1" customFormat="1" ht="39">
      <c r="A48" s="6" t="s">
        <v>10</v>
      </c>
      <c r="B48" s="11">
        <v>902001</v>
      </c>
      <c r="C48" s="11">
        <v>815998</v>
      </c>
      <c r="D48" s="11">
        <v>14706</v>
      </c>
    </row>
    <row r="49" spans="1:4" ht="15">
      <c r="A49" s="6" t="s">
        <v>11</v>
      </c>
      <c r="B49" s="11">
        <v>329519</v>
      </c>
      <c r="C49" s="11">
        <v>178322</v>
      </c>
      <c r="D49" s="11">
        <v>7465</v>
      </c>
    </row>
    <row r="50" spans="1:4" ht="15">
      <c r="A50" s="6" t="s">
        <v>15</v>
      </c>
      <c r="B50" s="11">
        <f>B47-SUM(B48:B49)</f>
        <v>44389</v>
      </c>
      <c r="C50" s="11">
        <f>C47-SUM(C48:C49)</f>
        <v>17969</v>
      </c>
      <c r="D50" s="11">
        <f>D47-SUM(D48:D49)</f>
        <v>3067</v>
      </c>
    </row>
    <row r="51" spans="1:4" ht="15">
      <c r="A51" s="33" t="s">
        <v>22</v>
      </c>
      <c r="B51" s="34"/>
      <c r="C51" s="34"/>
      <c r="D51" s="34"/>
    </row>
    <row r="52" spans="1:4" ht="15">
      <c r="A52" s="5" t="s">
        <v>3</v>
      </c>
      <c r="B52" s="10">
        <v>7908839</v>
      </c>
      <c r="C52" s="10">
        <v>2771326</v>
      </c>
      <c r="D52" s="10">
        <v>101818</v>
      </c>
    </row>
    <row r="53" spans="1:4" ht="39">
      <c r="A53" s="6" t="s">
        <v>10</v>
      </c>
      <c r="B53" s="11">
        <v>4082386</v>
      </c>
      <c r="C53" s="11">
        <v>448905</v>
      </c>
      <c r="D53" s="11">
        <v>2422</v>
      </c>
    </row>
    <row r="54" spans="1:4" ht="15">
      <c r="A54" s="6" t="s">
        <v>11</v>
      </c>
      <c r="B54" s="11">
        <v>2429462</v>
      </c>
      <c r="C54" s="11">
        <v>1434169</v>
      </c>
      <c r="D54" s="11">
        <v>45037</v>
      </c>
    </row>
    <row r="55" spans="1:4" s="1" customFormat="1" ht="26.25">
      <c r="A55" s="6" t="s">
        <v>17</v>
      </c>
      <c r="B55" s="12">
        <v>43897</v>
      </c>
      <c r="C55" s="12">
        <v>7541</v>
      </c>
      <c r="D55" s="12">
        <v>853</v>
      </c>
    </row>
    <row r="56" spans="1:4" ht="39">
      <c r="A56" s="6" t="s">
        <v>19</v>
      </c>
      <c r="B56" s="11">
        <v>453749</v>
      </c>
      <c r="C56" s="11">
        <v>277747</v>
      </c>
      <c r="D56" s="11">
        <v>10954</v>
      </c>
    </row>
    <row r="57" spans="1:4" ht="15">
      <c r="A57" s="6" t="s">
        <v>15</v>
      </c>
      <c r="B57" s="11">
        <f>B52-SUM(B53:B56)</f>
        <v>899345</v>
      </c>
      <c r="C57" s="11">
        <f>C52-SUM(C53:C56)</f>
        <v>602964</v>
      </c>
      <c r="D57" s="11">
        <f>D52-SUM(D53:D56)</f>
        <v>42552</v>
      </c>
    </row>
    <row r="58" spans="1:4" ht="15">
      <c r="A58" s="33" t="s">
        <v>23</v>
      </c>
      <c r="B58" s="34"/>
      <c r="C58" s="34"/>
      <c r="D58" s="34"/>
    </row>
    <row r="59" spans="1:4" ht="15">
      <c r="A59" s="5" t="s">
        <v>3</v>
      </c>
      <c r="B59" s="10">
        <v>2733286</v>
      </c>
      <c r="C59" s="10">
        <v>1568923</v>
      </c>
      <c r="D59" s="10">
        <v>56085</v>
      </c>
    </row>
    <row r="60" spans="1:4" ht="39">
      <c r="A60" s="6" t="s">
        <v>10</v>
      </c>
      <c r="B60" s="11">
        <v>963740</v>
      </c>
      <c r="C60" s="11">
        <v>767076</v>
      </c>
      <c r="D60" s="11">
        <v>6195</v>
      </c>
    </row>
    <row r="61" spans="1:4" s="1" customFormat="1" ht="15">
      <c r="A61" s="6" t="s">
        <v>11</v>
      </c>
      <c r="B61" s="11">
        <v>811028</v>
      </c>
      <c r="C61" s="11">
        <v>459713</v>
      </c>
      <c r="D61" s="11">
        <v>25809</v>
      </c>
    </row>
    <row r="62" spans="1:4" ht="39">
      <c r="A62" s="6" t="s">
        <v>19</v>
      </c>
      <c r="B62" s="11">
        <v>435785</v>
      </c>
      <c r="C62" s="11">
        <v>189743</v>
      </c>
      <c r="D62" s="11">
        <v>13456</v>
      </c>
    </row>
    <row r="63" spans="1:4" ht="15">
      <c r="A63" s="6" t="s">
        <v>15</v>
      </c>
      <c r="B63" s="11">
        <f>B59-SUM(B60:B62)</f>
        <v>522733</v>
      </c>
      <c r="C63" s="11">
        <f>C59-SUM(C60:C62)</f>
        <v>152391</v>
      </c>
      <c r="D63" s="11">
        <f>D59-SUM(D60:D62)</f>
        <v>10625</v>
      </c>
    </row>
    <row r="64" spans="1:4" ht="15">
      <c r="A64" s="33" t="s">
        <v>24</v>
      </c>
      <c r="B64" s="34"/>
      <c r="C64" s="34"/>
      <c r="D64" s="34"/>
    </row>
    <row r="65" spans="1:4" ht="15">
      <c r="A65" s="5" t="s">
        <v>3</v>
      </c>
      <c r="B65" s="10">
        <v>1258638</v>
      </c>
      <c r="C65" s="10">
        <v>500600</v>
      </c>
      <c r="D65" s="10">
        <v>5729</v>
      </c>
    </row>
    <row r="66" spans="1:4" ht="15">
      <c r="A66" s="6" t="s">
        <v>11</v>
      </c>
      <c r="B66" s="11">
        <v>51786</v>
      </c>
      <c r="C66" s="11">
        <v>16568</v>
      </c>
      <c r="D66" s="11">
        <v>1827</v>
      </c>
    </row>
    <row r="67" spans="1:4" ht="15">
      <c r="A67" s="6" t="s">
        <v>15</v>
      </c>
      <c r="B67" s="11">
        <f>B65-SUM(B66:B66)</f>
        <v>1206852</v>
      </c>
      <c r="C67" s="11">
        <f>C65-SUM(C66:C66)</f>
        <v>484032</v>
      </c>
      <c r="D67" s="11">
        <f>D65-SUM(D66:D66)</f>
        <v>3902</v>
      </c>
    </row>
    <row r="68" spans="1:4" ht="15">
      <c r="A68" s="33" t="s">
        <v>25</v>
      </c>
      <c r="B68" s="34"/>
      <c r="C68" s="34"/>
      <c r="D68" s="34"/>
    </row>
    <row r="69" spans="1:4" ht="15">
      <c r="A69" s="5" t="s">
        <v>3</v>
      </c>
      <c r="B69" s="10">
        <v>37204568</v>
      </c>
      <c r="C69" s="10">
        <v>26714224</v>
      </c>
      <c r="D69" s="10">
        <v>1030796</v>
      </c>
    </row>
    <row r="70" spans="1:4" ht="39">
      <c r="A70" s="6" t="s">
        <v>10</v>
      </c>
      <c r="B70" s="11">
        <v>15618207</v>
      </c>
      <c r="C70" s="11">
        <v>14217848</v>
      </c>
      <c r="D70" s="11">
        <v>168313</v>
      </c>
    </row>
    <row r="71" spans="1:4" ht="15">
      <c r="A71" s="6" t="s">
        <v>11</v>
      </c>
      <c r="B71" s="11">
        <v>7906564</v>
      </c>
      <c r="C71" s="11">
        <v>4907170</v>
      </c>
      <c r="D71" s="11">
        <v>194191</v>
      </c>
    </row>
    <row r="72" spans="1:4" ht="26.25">
      <c r="A72" s="6" t="s">
        <v>17</v>
      </c>
      <c r="B72" s="11">
        <v>171661</v>
      </c>
      <c r="C72" s="11">
        <v>56573</v>
      </c>
      <c r="D72" s="11">
        <v>14718</v>
      </c>
    </row>
    <row r="73" spans="1:4" ht="39">
      <c r="A73" s="6" t="s">
        <v>19</v>
      </c>
      <c r="B73" s="11">
        <v>1252229</v>
      </c>
      <c r="C73" s="11">
        <v>602438</v>
      </c>
      <c r="D73" s="11">
        <v>74128</v>
      </c>
    </row>
    <row r="74" spans="1:4" ht="15">
      <c r="A74" s="6" t="s">
        <v>15</v>
      </c>
      <c r="B74" s="11">
        <f>B69-SUM(B70:B73)</f>
        <v>12255907</v>
      </c>
      <c r="C74" s="11">
        <f>C69-SUM(C70:C73)</f>
        <v>6930195</v>
      </c>
      <c r="D74" s="11">
        <f>D69-SUM(D70:D73)</f>
        <v>579446</v>
      </c>
    </row>
    <row r="75" spans="1:4" ht="15">
      <c r="A75" s="33" t="s">
        <v>26</v>
      </c>
      <c r="B75" s="34"/>
      <c r="C75" s="34"/>
      <c r="D75" s="34"/>
    </row>
    <row r="76" spans="1:4" ht="15">
      <c r="A76" s="5" t="s">
        <v>3</v>
      </c>
      <c r="B76" s="10">
        <v>9025001</v>
      </c>
      <c r="C76" s="10">
        <v>5971085</v>
      </c>
      <c r="D76" s="10">
        <v>314746</v>
      </c>
    </row>
    <row r="77" spans="1:4" ht="39">
      <c r="A77" s="6" t="s">
        <v>10</v>
      </c>
      <c r="B77" s="11">
        <v>4859769</v>
      </c>
      <c r="C77" s="11">
        <v>3573110</v>
      </c>
      <c r="D77" s="11">
        <v>137444</v>
      </c>
    </row>
    <row r="78" spans="1:4" ht="15">
      <c r="A78" s="6" t="s">
        <v>11</v>
      </c>
      <c r="B78" s="11">
        <v>2917177</v>
      </c>
      <c r="C78" s="11">
        <v>1558915</v>
      </c>
      <c r="D78" s="11">
        <v>102170</v>
      </c>
    </row>
    <row r="79" spans="1:4" ht="39">
      <c r="A79" s="6" t="s">
        <v>19</v>
      </c>
      <c r="B79" s="11">
        <v>200146</v>
      </c>
      <c r="C79" s="11">
        <v>57801</v>
      </c>
      <c r="D79" s="11">
        <v>3802</v>
      </c>
    </row>
    <row r="80" spans="1:4" ht="15">
      <c r="A80" s="6" t="s">
        <v>15</v>
      </c>
      <c r="B80" s="11">
        <f>B76-SUM(B77:B79)</f>
        <v>1047909</v>
      </c>
      <c r="C80" s="11">
        <f>C76-SUM(C77:C79)</f>
        <v>781259</v>
      </c>
      <c r="D80" s="11">
        <f>D76-SUM(D77:D79)</f>
        <v>71330</v>
      </c>
    </row>
    <row r="81" spans="1:4" ht="15">
      <c r="A81" s="33" t="s">
        <v>27</v>
      </c>
      <c r="B81" s="37"/>
      <c r="C81" s="37"/>
      <c r="D81" s="37"/>
    </row>
    <row r="82" spans="1:4" ht="15">
      <c r="A82" s="5" t="s">
        <v>3</v>
      </c>
      <c r="B82" s="10">
        <v>6096213</v>
      </c>
      <c r="C82" s="10">
        <v>4934960</v>
      </c>
      <c r="D82" s="10">
        <v>111180</v>
      </c>
    </row>
    <row r="83" spans="1:4" s="1" customFormat="1" ht="39">
      <c r="A83" s="6" t="s">
        <v>10</v>
      </c>
      <c r="B83" s="11">
        <v>4033147</v>
      </c>
      <c r="C83" s="11">
        <v>3715351</v>
      </c>
      <c r="D83" s="11">
        <v>42596</v>
      </c>
    </row>
    <row r="84" spans="1:4" ht="15">
      <c r="A84" s="6" t="s">
        <v>11</v>
      </c>
      <c r="B84" s="11">
        <v>1145386</v>
      </c>
      <c r="C84" s="11">
        <v>485195</v>
      </c>
      <c r="D84" s="11">
        <v>40069</v>
      </c>
    </row>
    <row r="85" spans="1:4" ht="39">
      <c r="A85" s="6" t="s">
        <v>19</v>
      </c>
      <c r="B85" s="11">
        <v>103908</v>
      </c>
      <c r="C85" s="11">
        <v>23288</v>
      </c>
      <c r="D85" s="11">
        <v>6553</v>
      </c>
    </row>
    <row r="86" spans="1:4" ht="15">
      <c r="A86" s="6" t="s">
        <v>15</v>
      </c>
      <c r="B86" s="11">
        <f>B82-SUM(B83:B85)</f>
        <v>813772</v>
      </c>
      <c r="C86" s="11">
        <f>C82-SUM(C83:C85)</f>
        <v>711126</v>
      </c>
      <c r="D86" s="11">
        <f>D82-SUM(D83:D85)</f>
        <v>21962</v>
      </c>
    </row>
    <row r="87" spans="1:4" ht="15">
      <c r="A87" s="33" t="s">
        <v>28</v>
      </c>
      <c r="B87" s="34"/>
      <c r="C87" s="34"/>
      <c r="D87" s="34"/>
    </row>
    <row r="88" spans="1:4" ht="15">
      <c r="A88" s="5" t="s">
        <v>3</v>
      </c>
      <c r="B88" s="10">
        <v>1555879</v>
      </c>
      <c r="C88" s="10">
        <v>692633</v>
      </c>
      <c r="D88" s="10">
        <v>66692</v>
      </c>
    </row>
    <row r="89" spans="1:4" s="1" customFormat="1" ht="39">
      <c r="A89" s="6" t="s">
        <v>10</v>
      </c>
      <c r="B89" s="11">
        <v>729473</v>
      </c>
      <c r="C89" s="11">
        <v>283637</v>
      </c>
      <c r="D89" s="11">
        <v>28492</v>
      </c>
    </row>
    <row r="90" spans="1:4" s="1" customFormat="1" ht="15">
      <c r="A90" s="15" t="s">
        <v>11</v>
      </c>
      <c r="B90" s="11">
        <v>552504</v>
      </c>
      <c r="C90" s="11">
        <v>287368</v>
      </c>
      <c r="D90" s="11">
        <v>19327</v>
      </c>
    </row>
    <row r="91" spans="1:4" ht="39">
      <c r="A91" s="6" t="s">
        <v>19</v>
      </c>
      <c r="B91" s="11">
        <v>129868</v>
      </c>
      <c r="C91" s="11">
        <v>74508</v>
      </c>
      <c r="D91" s="11">
        <v>6273</v>
      </c>
    </row>
    <row r="92" spans="1:4" ht="15">
      <c r="A92" s="6" t="s">
        <v>15</v>
      </c>
      <c r="B92" s="11">
        <f>B88-SUM(B89:B91)</f>
        <v>144034</v>
      </c>
      <c r="C92" s="11">
        <f>C88-SUM(C89:C91)</f>
        <v>47120</v>
      </c>
      <c r="D92" s="11">
        <f>D88-SUM(D89:D91)</f>
        <v>12600</v>
      </c>
    </row>
    <row r="93" spans="1:4" ht="15">
      <c r="A93" s="33" t="s">
        <v>29</v>
      </c>
      <c r="B93" s="34"/>
      <c r="C93" s="34"/>
      <c r="D93" s="34"/>
    </row>
    <row r="94" spans="1:4" ht="15">
      <c r="A94" s="5" t="s">
        <v>3</v>
      </c>
      <c r="B94" s="10">
        <v>2600301</v>
      </c>
      <c r="C94" s="10">
        <v>1507962</v>
      </c>
      <c r="D94" s="10">
        <v>23685</v>
      </c>
    </row>
    <row r="95" spans="1:4" s="1" customFormat="1" ht="39">
      <c r="A95" s="6" t="s">
        <v>10</v>
      </c>
      <c r="B95" s="11">
        <v>1612595</v>
      </c>
      <c r="C95" s="11">
        <v>1092190</v>
      </c>
      <c r="D95" s="11">
        <v>4868</v>
      </c>
    </row>
    <row r="96" spans="1:4" s="1" customFormat="1" ht="15">
      <c r="A96" s="6" t="s">
        <v>11</v>
      </c>
      <c r="B96" s="11">
        <v>463746</v>
      </c>
      <c r="C96" s="11">
        <v>171526</v>
      </c>
      <c r="D96" s="11">
        <v>6791</v>
      </c>
    </row>
    <row r="97" spans="1:4" ht="40.5" customHeight="1">
      <c r="A97" s="6" t="s">
        <v>19</v>
      </c>
      <c r="B97" s="11">
        <v>223798</v>
      </c>
      <c r="C97" s="11">
        <v>75239</v>
      </c>
      <c r="D97" s="11">
        <v>5915</v>
      </c>
    </row>
    <row r="98" spans="1:4" ht="15">
      <c r="A98" s="6" t="s">
        <v>15</v>
      </c>
      <c r="B98" s="11">
        <f>B94-SUM(B95:B97)</f>
        <v>300162</v>
      </c>
      <c r="C98" s="11">
        <f>C94-SUM(C95:C97)</f>
        <v>169007</v>
      </c>
      <c r="D98" s="11">
        <f>D94-SUM(D95:D97)</f>
        <v>6111</v>
      </c>
    </row>
    <row r="99" spans="1:4" ht="15">
      <c r="A99" s="33" t="s">
        <v>30</v>
      </c>
      <c r="B99" s="34"/>
      <c r="C99" s="34"/>
      <c r="D99" s="34"/>
    </row>
    <row r="100" spans="1:4" ht="15">
      <c r="A100" s="5" t="s">
        <v>3</v>
      </c>
      <c r="B100" s="10">
        <v>2079111</v>
      </c>
      <c r="C100" s="10">
        <v>1158242</v>
      </c>
      <c r="D100" s="10">
        <v>102714</v>
      </c>
    </row>
    <row r="101" spans="1:4" s="1" customFormat="1" ht="39">
      <c r="A101" s="15" t="s">
        <v>10</v>
      </c>
      <c r="B101" s="11">
        <v>891755</v>
      </c>
      <c r="C101" s="11">
        <v>679310</v>
      </c>
      <c r="D101" s="12" t="s">
        <v>59</v>
      </c>
    </row>
    <row r="102" spans="1:4" s="1" customFormat="1" ht="15">
      <c r="A102" s="15" t="s">
        <v>11</v>
      </c>
      <c r="B102" s="11">
        <v>464289</v>
      </c>
      <c r="C102" s="11">
        <v>162066</v>
      </c>
      <c r="D102" s="12">
        <v>15609</v>
      </c>
    </row>
    <row r="103" spans="1:4" s="1" customFormat="1" ht="26.25">
      <c r="A103" s="6" t="s">
        <v>17</v>
      </c>
      <c r="B103" s="12">
        <v>57824</v>
      </c>
      <c r="C103" s="14">
        <v>18150</v>
      </c>
      <c r="D103" s="12" t="s">
        <v>59</v>
      </c>
    </row>
    <row r="104" spans="1:4" ht="39" customHeight="1">
      <c r="A104" s="6" t="s">
        <v>19</v>
      </c>
      <c r="B104" s="11">
        <v>516455</v>
      </c>
      <c r="C104" s="11">
        <v>246080</v>
      </c>
      <c r="D104" s="11">
        <v>38913</v>
      </c>
    </row>
    <row r="105" spans="1:4" ht="15">
      <c r="A105" s="6" t="s">
        <v>15</v>
      </c>
      <c r="B105" s="11">
        <f>B100-SUM(B101:B104)</f>
        <v>148788</v>
      </c>
      <c r="C105" s="11">
        <f>C100-SUM(C101:C104)</f>
        <v>52636</v>
      </c>
      <c r="D105" s="11">
        <v>33456</v>
      </c>
    </row>
    <row r="106" spans="1:4" ht="15">
      <c r="A106" s="33" t="s">
        <v>31</v>
      </c>
      <c r="B106" s="34"/>
      <c r="C106" s="34"/>
      <c r="D106" s="34"/>
    </row>
    <row r="107" spans="1:4" ht="15">
      <c r="A107" s="5" t="s">
        <v>3</v>
      </c>
      <c r="B107" s="10">
        <v>1747041</v>
      </c>
      <c r="C107" s="10">
        <v>948603</v>
      </c>
      <c r="D107" s="10">
        <v>40366</v>
      </c>
    </row>
    <row r="108" spans="1:4" s="1" customFormat="1" ht="39">
      <c r="A108" s="15" t="s">
        <v>10</v>
      </c>
      <c r="B108" s="11">
        <v>1234490</v>
      </c>
      <c r="C108" s="11">
        <v>783284</v>
      </c>
      <c r="D108" s="11">
        <v>21462</v>
      </c>
    </row>
    <row r="109" spans="1:4" s="1" customFormat="1" ht="15">
      <c r="A109" s="15" t="s">
        <v>11</v>
      </c>
      <c r="B109" s="11">
        <v>343575</v>
      </c>
      <c r="C109" s="11">
        <v>75810</v>
      </c>
      <c r="D109" s="11">
        <v>10466</v>
      </c>
    </row>
    <row r="110" spans="1:4" ht="39">
      <c r="A110" s="6" t="s">
        <v>19</v>
      </c>
      <c r="B110" s="11">
        <v>71708</v>
      </c>
      <c r="C110" s="11">
        <v>30484</v>
      </c>
      <c r="D110" s="11">
        <v>5503</v>
      </c>
    </row>
    <row r="111" spans="1:4" ht="15">
      <c r="A111" s="6" t="s">
        <v>15</v>
      </c>
      <c r="B111" s="11">
        <v>97268</v>
      </c>
      <c r="C111" s="11">
        <v>59025</v>
      </c>
      <c r="D111" s="11">
        <v>2935</v>
      </c>
    </row>
    <row r="112" spans="1:4" ht="15">
      <c r="A112" s="33" t="s">
        <v>32</v>
      </c>
      <c r="B112" s="34"/>
      <c r="C112" s="34"/>
      <c r="D112" s="34"/>
    </row>
    <row r="113" spans="1:4" ht="15">
      <c r="A113" s="5" t="s">
        <v>3</v>
      </c>
      <c r="B113" s="10">
        <v>1797981</v>
      </c>
      <c r="C113" s="10">
        <v>841050</v>
      </c>
      <c r="D113" s="10">
        <v>32431</v>
      </c>
    </row>
    <row r="114" spans="1:4" s="1" customFormat="1" ht="39">
      <c r="A114" s="15" t="s">
        <v>10</v>
      </c>
      <c r="B114" s="10">
        <v>1144684</v>
      </c>
      <c r="C114" s="10">
        <v>679008</v>
      </c>
      <c r="D114" s="10">
        <v>18595</v>
      </c>
    </row>
    <row r="115" spans="1:4" ht="15">
      <c r="A115" s="6" t="s">
        <v>11</v>
      </c>
      <c r="B115" s="11">
        <v>518686</v>
      </c>
      <c r="C115" s="11">
        <v>101823</v>
      </c>
      <c r="D115" s="11">
        <v>7164</v>
      </c>
    </row>
    <row r="116" spans="1:4" ht="39">
      <c r="A116" s="6" t="s">
        <v>19</v>
      </c>
      <c r="B116" s="11">
        <v>56554</v>
      </c>
      <c r="C116" s="12">
        <v>9719</v>
      </c>
      <c r="D116" s="12">
        <v>1197</v>
      </c>
    </row>
    <row r="117" spans="1:4" ht="15">
      <c r="A117" s="6" t="s">
        <v>15</v>
      </c>
      <c r="B117" s="11">
        <v>78057</v>
      </c>
      <c r="C117" s="11">
        <v>50500</v>
      </c>
      <c r="D117" s="11">
        <v>5475</v>
      </c>
    </row>
    <row r="118" spans="1:4" ht="15">
      <c r="A118" s="33" t="s">
        <v>33</v>
      </c>
      <c r="B118" s="34"/>
      <c r="C118" s="34"/>
      <c r="D118" s="34"/>
    </row>
    <row r="119" spans="1:4" ht="15">
      <c r="A119" s="16" t="s">
        <v>3</v>
      </c>
      <c r="B119" s="17">
        <v>2901293</v>
      </c>
      <c r="C119" s="17">
        <v>1737293</v>
      </c>
      <c r="D119" s="17">
        <v>87183</v>
      </c>
    </row>
    <row r="120" spans="1:4" s="1" customFormat="1" ht="39">
      <c r="A120" s="18" t="s">
        <v>10</v>
      </c>
      <c r="B120" s="19">
        <v>1442730</v>
      </c>
      <c r="C120" s="19">
        <v>1116220</v>
      </c>
      <c r="D120" s="19">
        <v>28328</v>
      </c>
    </row>
    <row r="121" spans="1:4" ht="15">
      <c r="A121" s="6" t="s">
        <v>11</v>
      </c>
      <c r="B121" s="11">
        <v>818857</v>
      </c>
      <c r="C121" s="11">
        <v>324946</v>
      </c>
      <c r="D121" s="11">
        <v>19032</v>
      </c>
    </row>
    <row r="122" spans="1:4" s="1" customFormat="1" ht="26.25">
      <c r="A122" s="6" t="s">
        <v>17</v>
      </c>
      <c r="B122" s="11">
        <v>26513</v>
      </c>
      <c r="C122" s="11">
        <v>6117</v>
      </c>
      <c r="D122" s="11">
        <v>2126</v>
      </c>
    </row>
    <row r="123" spans="1:4" s="1" customFormat="1" ht="39">
      <c r="A123" s="6" t="s">
        <v>19</v>
      </c>
      <c r="B123" s="11">
        <v>302134</v>
      </c>
      <c r="C123" s="11">
        <v>128296</v>
      </c>
      <c r="D123" s="11">
        <v>23590</v>
      </c>
    </row>
    <row r="124" spans="1:4" s="1" customFormat="1" ht="15">
      <c r="A124" s="6" t="s">
        <v>15</v>
      </c>
      <c r="B124" s="11">
        <v>311059</v>
      </c>
      <c r="C124" s="11">
        <v>161714</v>
      </c>
      <c r="D124" s="11">
        <v>14107</v>
      </c>
    </row>
    <row r="125" spans="1:4" s="1" customFormat="1" ht="15">
      <c r="A125" s="30" t="s">
        <v>34</v>
      </c>
      <c r="B125" s="31"/>
      <c r="C125" s="31"/>
      <c r="D125" s="32"/>
    </row>
    <row r="126" spans="1:4" s="1" customFormat="1" ht="15">
      <c r="A126" s="20" t="s">
        <v>3</v>
      </c>
      <c r="B126" s="25">
        <v>2777506</v>
      </c>
      <c r="C126" s="25">
        <v>2037956</v>
      </c>
      <c r="D126" s="26">
        <v>361622</v>
      </c>
    </row>
    <row r="127" spans="1:4" s="1" customFormat="1" ht="39">
      <c r="A127" s="21" t="s">
        <v>10</v>
      </c>
      <c r="B127" s="23">
        <v>2262030</v>
      </c>
      <c r="C127" s="23">
        <v>1801519</v>
      </c>
      <c r="D127" s="24">
        <v>347026</v>
      </c>
    </row>
    <row r="128" spans="1:4" s="1" customFormat="1" ht="15">
      <c r="A128" s="21" t="s">
        <v>11</v>
      </c>
      <c r="B128" s="23">
        <v>374596</v>
      </c>
      <c r="C128" s="23">
        <v>171689</v>
      </c>
      <c r="D128" s="24">
        <v>10210</v>
      </c>
    </row>
    <row r="129" spans="1:4" s="1" customFormat="1" ht="26.25">
      <c r="A129" s="21" t="s">
        <v>17</v>
      </c>
      <c r="B129" s="23">
        <v>19542</v>
      </c>
      <c r="C129" s="23">
        <v>7246</v>
      </c>
      <c r="D129" s="24">
        <v>882</v>
      </c>
    </row>
    <row r="130" spans="1:4" s="1" customFormat="1" ht="15">
      <c r="A130" s="15" t="s">
        <v>15</v>
      </c>
      <c r="B130" s="22">
        <v>121338</v>
      </c>
      <c r="C130" s="22">
        <v>57502</v>
      </c>
      <c r="D130" s="22">
        <v>3504</v>
      </c>
    </row>
    <row r="131" spans="1:4" s="1" customFormat="1" ht="15">
      <c r="A131" s="30" t="s">
        <v>35</v>
      </c>
      <c r="B131" s="31"/>
      <c r="C131" s="31"/>
      <c r="D131" s="32"/>
    </row>
    <row r="132" spans="1:4" s="1" customFormat="1" ht="15">
      <c r="A132" s="5" t="s">
        <v>3</v>
      </c>
      <c r="B132" s="10">
        <v>2236047</v>
      </c>
      <c r="C132" s="10">
        <v>1257254</v>
      </c>
      <c r="D132" s="10">
        <v>28999</v>
      </c>
    </row>
    <row r="133" spans="1:4" s="1" customFormat="1" ht="39">
      <c r="A133" s="21" t="s">
        <v>10</v>
      </c>
      <c r="B133" s="23">
        <v>1570264</v>
      </c>
      <c r="C133" s="23">
        <v>1036959</v>
      </c>
      <c r="D133" s="24">
        <v>4327</v>
      </c>
    </row>
    <row r="134" spans="1:4" s="1" customFormat="1" ht="15">
      <c r="A134" s="21" t="s">
        <v>11</v>
      </c>
      <c r="B134" s="23">
        <v>322686</v>
      </c>
      <c r="C134" s="23">
        <v>62039</v>
      </c>
      <c r="D134" s="24">
        <v>5108</v>
      </c>
    </row>
    <row r="135" spans="1:4" s="1" customFormat="1" ht="26.25">
      <c r="A135" s="21" t="s">
        <v>17</v>
      </c>
      <c r="B135" s="23">
        <v>10490</v>
      </c>
      <c r="C135" s="23">
        <v>2070</v>
      </c>
      <c r="D135" s="24">
        <v>367</v>
      </c>
    </row>
    <row r="136" spans="1:4" s="1" customFormat="1" ht="39">
      <c r="A136" s="6" t="s">
        <v>19</v>
      </c>
      <c r="B136" s="11">
        <v>191041</v>
      </c>
      <c r="C136" s="11">
        <v>75055</v>
      </c>
      <c r="D136" s="11">
        <v>12464</v>
      </c>
    </row>
    <row r="137" spans="1:4" s="1" customFormat="1" ht="15">
      <c r="A137" s="6" t="s">
        <v>15</v>
      </c>
      <c r="B137" s="11">
        <v>141566</v>
      </c>
      <c r="C137" s="11">
        <v>81131</v>
      </c>
      <c r="D137" s="11">
        <v>6733</v>
      </c>
    </row>
    <row r="138" spans="1:4" s="1" customFormat="1" ht="15">
      <c r="A138" s="30" t="s">
        <v>36</v>
      </c>
      <c r="B138" s="31"/>
      <c r="C138" s="31"/>
      <c r="D138" s="32"/>
    </row>
    <row r="139" spans="1:4" s="1" customFormat="1" ht="15">
      <c r="A139" s="5" t="s">
        <v>3</v>
      </c>
      <c r="B139" s="10">
        <v>3263155</v>
      </c>
      <c r="C139" s="10">
        <v>2020176</v>
      </c>
      <c r="D139" s="10">
        <v>53903</v>
      </c>
    </row>
    <row r="140" spans="1:4" s="1" customFormat="1" ht="39">
      <c r="A140" s="6" t="s">
        <v>10</v>
      </c>
      <c r="B140" s="11">
        <v>1341740</v>
      </c>
      <c r="C140" s="11">
        <v>933614</v>
      </c>
      <c r="D140" s="11">
        <v>8982</v>
      </c>
    </row>
    <row r="141" spans="1:4" s="1" customFormat="1" ht="15">
      <c r="A141" s="21" t="s">
        <v>11</v>
      </c>
      <c r="B141" s="23">
        <v>1534931</v>
      </c>
      <c r="C141" s="23">
        <v>953870</v>
      </c>
      <c r="D141" s="24">
        <v>31848</v>
      </c>
    </row>
    <row r="142" spans="1:4" s="1" customFormat="1" ht="26.25">
      <c r="A142" s="21" t="s">
        <v>17</v>
      </c>
      <c r="B142" s="23">
        <v>16872</v>
      </c>
      <c r="C142" s="23">
        <v>2393</v>
      </c>
      <c r="D142" s="24">
        <v>552</v>
      </c>
    </row>
    <row r="143" spans="1:4" s="1" customFormat="1" ht="39">
      <c r="A143" s="6" t="s">
        <v>19</v>
      </c>
      <c r="B143" s="11">
        <v>192136</v>
      </c>
      <c r="C143" s="11">
        <v>39353</v>
      </c>
      <c r="D143" s="11">
        <v>7910</v>
      </c>
    </row>
    <row r="144" spans="1:4" s="1" customFormat="1" ht="15">
      <c r="A144" s="6" t="s">
        <v>15</v>
      </c>
      <c r="B144" s="11">
        <f>B139-SUM(B140:B143)</f>
        <v>177476</v>
      </c>
      <c r="C144" s="11">
        <f>C139-SUM(C140:C143)</f>
        <v>90946</v>
      </c>
      <c r="D144" s="11">
        <f>D139-SUM(D140:D143)</f>
        <v>4611</v>
      </c>
    </row>
    <row r="145" spans="1:4" s="1" customFormat="1" ht="15">
      <c r="A145" s="30" t="s">
        <v>37</v>
      </c>
      <c r="B145" s="31"/>
      <c r="C145" s="31"/>
      <c r="D145" s="32"/>
    </row>
    <row r="146" spans="1:4" s="1" customFormat="1" ht="15">
      <c r="A146" s="5" t="s">
        <v>3</v>
      </c>
      <c r="B146" s="10">
        <v>2625592</v>
      </c>
      <c r="C146" s="10">
        <v>1678646</v>
      </c>
      <c r="D146" s="10">
        <v>54194</v>
      </c>
    </row>
    <row r="147" spans="1:4" s="1" customFormat="1" ht="39">
      <c r="A147" s="6" t="s">
        <v>10</v>
      </c>
      <c r="B147" s="11">
        <v>932270</v>
      </c>
      <c r="C147" s="11">
        <v>718351</v>
      </c>
      <c r="D147" s="11">
        <v>2886</v>
      </c>
    </row>
    <row r="148" spans="1:4" s="1" customFormat="1" ht="15">
      <c r="A148" s="21" t="s">
        <v>11</v>
      </c>
      <c r="B148" s="23">
        <v>1300486</v>
      </c>
      <c r="C148" s="23">
        <v>730174</v>
      </c>
      <c r="D148" s="24">
        <v>30444</v>
      </c>
    </row>
    <row r="149" spans="1:4" s="1" customFormat="1" ht="39">
      <c r="A149" s="6" t="s">
        <v>19</v>
      </c>
      <c r="B149" s="11">
        <v>88648</v>
      </c>
      <c r="C149" s="11">
        <v>23966</v>
      </c>
      <c r="D149" s="11">
        <v>3654</v>
      </c>
    </row>
    <row r="150" spans="1:4" s="1" customFormat="1" ht="15">
      <c r="A150" s="6" t="s">
        <v>15</v>
      </c>
      <c r="B150" s="11">
        <f>B146-SUM(B147:B149)</f>
        <v>304188</v>
      </c>
      <c r="C150" s="11">
        <f>C146-SUM(C147:C149)</f>
        <v>206155</v>
      </c>
      <c r="D150" s="11">
        <f>D146-SUM(D147:D149)</f>
        <v>17210</v>
      </c>
    </row>
    <row r="151" spans="1:4" s="1" customFormat="1" ht="15">
      <c r="A151" s="30" t="s">
        <v>38</v>
      </c>
      <c r="B151" s="31"/>
      <c r="C151" s="31"/>
      <c r="D151" s="32"/>
    </row>
    <row r="152" spans="1:4" s="1" customFormat="1" ht="15">
      <c r="A152" s="5" t="s">
        <v>3</v>
      </c>
      <c r="B152" s="10">
        <v>1665198</v>
      </c>
      <c r="C152" s="10">
        <v>887009</v>
      </c>
      <c r="D152" s="10">
        <v>37946</v>
      </c>
    </row>
    <row r="153" spans="1:4" s="1" customFormat="1" ht="39">
      <c r="A153" s="6" t="s">
        <v>10</v>
      </c>
      <c r="B153" s="11">
        <v>1125552</v>
      </c>
      <c r="C153" s="11">
        <v>781063</v>
      </c>
      <c r="D153" s="11">
        <v>24571</v>
      </c>
    </row>
    <row r="154" spans="1:4" s="1" customFormat="1" ht="15">
      <c r="A154" s="6" t="s">
        <v>11</v>
      </c>
      <c r="B154" s="11">
        <v>447646</v>
      </c>
      <c r="C154" s="11">
        <v>73764</v>
      </c>
      <c r="D154" s="11">
        <v>8678</v>
      </c>
    </row>
    <row r="155" spans="1:4" s="1" customFormat="1" ht="39">
      <c r="A155" s="6" t="s">
        <v>19</v>
      </c>
      <c r="B155" s="11">
        <v>32169</v>
      </c>
      <c r="C155" s="11">
        <v>10630</v>
      </c>
      <c r="D155" s="11">
        <v>1012</v>
      </c>
    </row>
    <row r="156" spans="1:4" s="1" customFormat="1" ht="15">
      <c r="A156" s="6" t="s">
        <v>15</v>
      </c>
      <c r="B156" s="11">
        <f>B152-SUM(B153:B155)</f>
        <v>59831</v>
      </c>
      <c r="C156" s="11">
        <f>C152-SUM(C153:C155)</f>
        <v>21552</v>
      </c>
      <c r="D156" s="11">
        <f>D152-SUM(D153:D155)</f>
        <v>3685</v>
      </c>
    </row>
    <row r="157" spans="1:4" s="1" customFormat="1" ht="15">
      <c r="A157" s="30" t="s">
        <v>39</v>
      </c>
      <c r="B157" s="31"/>
      <c r="C157" s="31"/>
      <c r="D157" s="32"/>
    </row>
    <row r="158" spans="1:4" s="1" customFormat="1" ht="15">
      <c r="A158" s="5" t="s">
        <v>3</v>
      </c>
      <c r="B158" s="10">
        <v>2185284</v>
      </c>
      <c r="C158" s="10">
        <v>1464920</v>
      </c>
      <c r="D158" s="10">
        <v>22875</v>
      </c>
    </row>
    <row r="159" spans="1:4" s="1" customFormat="1" ht="39">
      <c r="A159" s="6" t="s">
        <v>10</v>
      </c>
      <c r="B159" s="11">
        <v>1299469</v>
      </c>
      <c r="C159" s="11">
        <v>1083909</v>
      </c>
      <c r="D159" s="11">
        <v>4313</v>
      </c>
    </row>
    <row r="160" spans="1:4" s="1" customFormat="1" ht="15">
      <c r="A160" s="6" t="s">
        <v>11</v>
      </c>
      <c r="B160" s="11">
        <v>433993</v>
      </c>
      <c r="C160" s="11">
        <v>72092</v>
      </c>
      <c r="D160" s="11">
        <v>5500</v>
      </c>
    </row>
    <row r="161" spans="1:4" s="1" customFormat="1" ht="39">
      <c r="A161" s="6" t="s">
        <v>19</v>
      </c>
      <c r="B161" s="11">
        <v>139194</v>
      </c>
      <c r="C161" s="11">
        <v>47554</v>
      </c>
      <c r="D161" s="11">
        <v>3341</v>
      </c>
    </row>
    <row r="162" spans="1:4" s="1" customFormat="1" ht="15">
      <c r="A162" s="6" t="s">
        <v>15</v>
      </c>
      <c r="B162" s="11">
        <f>B158-SUM(B159:B161)</f>
        <v>312628</v>
      </c>
      <c r="C162" s="11">
        <f>C158-SUM(C159:C161)</f>
        <v>261365</v>
      </c>
      <c r="D162" s="11">
        <f>D158-SUM(D159:D161)</f>
        <v>9721</v>
      </c>
    </row>
    <row r="163" spans="1:4" s="1" customFormat="1" ht="15">
      <c r="A163" s="30" t="s">
        <v>40</v>
      </c>
      <c r="B163" s="31"/>
      <c r="C163" s="31"/>
      <c r="D163" s="32"/>
    </row>
    <row r="164" spans="1:4" s="1" customFormat="1" ht="15">
      <c r="A164" s="5" t="s">
        <v>3</v>
      </c>
      <c r="B164" s="10">
        <v>1155355</v>
      </c>
      <c r="C164" s="10">
        <v>515162</v>
      </c>
      <c r="D164" s="10">
        <v>25948</v>
      </c>
    </row>
    <row r="165" spans="1:4" s="1" customFormat="1" ht="39">
      <c r="A165" s="6" t="s">
        <v>10</v>
      </c>
      <c r="B165" s="11">
        <v>258640</v>
      </c>
      <c r="C165" s="11">
        <v>197417</v>
      </c>
      <c r="D165" s="11">
        <v>4500</v>
      </c>
    </row>
    <row r="166" spans="1:4" s="1" customFormat="1" ht="15">
      <c r="A166" s="6" t="s">
        <v>11</v>
      </c>
      <c r="B166" s="11">
        <v>541966</v>
      </c>
      <c r="C166" s="11">
        <v>229880</v>
      </c>
      <c r="D166" s="11">
        <v>13020</v>
      </c>
    </row>
    <row r="167" spans="1:4" s="1" customFormat="1" ht="39">
      <c r="A167" s="6" t="s">
        <v>19</v>
      </c>
      <c r="B167" s="11">
        <v>222487</v>
      </c>
      <c r="C167" s="11">
        <v>43234</v>
      </c>
      <c r="D167" s="11">
        <v>2853</v>
      </c>
    </row>
    <row r="168" spans="1:4" s="1" customFormat="1" ht="15">
      <c r="A168" s="6" t="s">
        <v>15</v>
      </c>
      <c r="B168" s="11">
        <f>B164-SUM(B165:B167)</f>
        <v>132262</v>
      </c>
      <c r="C168" s="11">
        <f>C164-SUM(C165:C167)</f>
        <v>44631</v>
      </c>
      <c r="D168" s="11">
        <f>D164-SUM(D165:D167)</f>
        <v>5575</v>
      </c>
    </row>
    <row r="169" spans="1:4" s="1" customFormat="1" ht="15">
      <c r="A169" s="30" t="s">
        <v>41</v>
      </c>
      <c r="B169" s="31"/>
      <c r="C169" s="31"/>
      <c r="D169" s="32"/>
    </row>
    <row r="170" spans="1:4" s="1" customFormat="1" ht="15">
      <c r="A170" s="5" t="s">
        <v>3</v>
      </c>
      <c r="B170" s="10">
        <v>2269033</v>
      </c>
      <c r="C170" s="10">
        <v>1411255</v>
      </c>
      <c r="D170" s="10">
        <v>29178</v>
      </c>
    </row>
    <row r="171" spans="1:4" s="1" customFormat="1" ht="39">
      <c r="A171" s="6" t="s">
        <v>10</v>
      </c>
      <c r="B171" s="11">
        <v>1522718</v>
      </c>
      <c r="C171" s="11">
        <v>1228797</v>
      </c>
      <c r="D171" s="11">
        <v>5170</v>
      </c>
    </row>
    <row r="172" spans="1:4" s="1" customFormat="1" ht="15">
      <c r="A172" s="6" t="s">
        <v>11</v>
      </c>
      <c r="B172" s="11">
        <v>389306</v>
      </c>
      <c r="C172" s="11">
        <v>104752</v>
      </c>
      <c r="D172" s="11">
        <v>7488</v>
      </c>
    </row>
    <row r="173" spans="1:4" s="1" customFormat="1" ht="39">
      <c r="A173" s="6" t="s">
        <v>19</v>
      </c>
      <c r="B173" s="11">
        <v>240140</v>
      </c>
      <c r="C173" s="11">
        <v>40060</v>
      </c>
      <c r="D173" s="11">
        <v>9121</v>
      </c>
    </row>
    <row r="174" spans="1:4" s="1" customFormat="1" ht="15">
      <c r="A174" s="6" t="s">
        <v>15</v>
      </c>
      <c r="B174" s="11">
        <f>B170-SUM(B171:B173)</f>
        <v>116869</v>
      </c>
      <c r="C174" s="11">
        <f>C170-SUM(C171:C173)</f>
        <v>37646</v>
      </c>
      <c r="D174" s="11">
        <f>D170-SUM(D171:D173)</f>
        <v>7399</v>
      </c>
    </row>
    <row r="175" spans="1:4" s="1" customFormat="1" ht="15">
      <c r="A175" s="30" t="s">
        <v>42</v>
      </c>
      <c r="B175" s="31"/>
      <c r="C175" s="31"/>
      <c r="D175" s="32"/>
    </row>
    <row r="176" spans="1:4" s="1" customFormat="1" ht="15">
      <c r="A176" s="5" t="s">
        <v>3</v>
      </c>
      <c r="B176" s="10">
        <v>1102420</v>
      </c>
      <c r="C176" s="10">
        <v>538895</v>
      </c>
      <c r="D176" s="10">
        <v>9182</v>
      </c>
    </row>
    <row r="177" spans="1:4" s="1" customFormat="1" ht="39">
      <c r="A177" s="6" t="s">
        <v>10</v>
      </c>
      <c r="B177" s="11">
        <v>629736</v>
      </c>
      <c r="C177" s="11">
        <v>480112</v>
      </c>
      <c r="D177" s="11">
        <v>1913</v>
      </c>
    </row>
    <row r="178" spans="1:4" s="1" customFormat="1" ht="15">
      <c r="A178" s="6" t="s">
        <v>11</v>
      </c>
      <c r="B178" s="11">
        <v>395227</v>
      </c>
      <c r="C178" s="11">
        <v>49893</v>
      </c>
      <c r="D178" s="11">
        <v>5759</v>
      </c>
    </row>
    <row r="179" spans="1:4" s="1" customFormat="1" ht="39">
      <c r="A179" s="6" t="s">
        <v>19</v>
      </c>
      <c r="B179" s="11">
        <v>65787</v>
      </c>
      <c r="C179" s="11">
        <v>5832</v>
      </c>
      <c r="D179" s="11">
        <v>755</v>
      </c>
    </row>
    <row r="180" spans="1:4" s="1" customFormat="1" ht="15">
      <c r="A180" s="6" t="s">
        <v>15</v>
      </c>
      <c r="B180" s="11">
        <f>B176-SUM(B177:B179)</f>
        <v>11670</v>
      </c>
      <c r="C180" s="11">
        <f>C176-SUM(C177:C179)</f>
        <v>3058</v>
      </c>
      <c r="D180" s="11">
        <f>D176-SUM(D177:D179)</f>
        <v>755</v>
      </c>
    </row>
    <row r="181" spans="1:4" s="1" customFormat="1" ht="15">
      <c r="A181" s="30" t="s">
        <v>43</v>
      </c>
      <c r="B181" s="31"/>
      <c r="C181" s="31"/>
      <c r="D181" s="32"/>
    </row>
    <row r="182" spans="1:4" s="1" customFormat="1" ht="15">
      <c r="A182" s="5" t="s">
        <v>3</v>
      </c>
      <c r="B182" s="10">
        <v>3724753</v>
      </c>
      <c r="C182" s="10">
        <v>2731967</v>
      </c>
      <c r="D182" s="10">
        <v>50372</v>
      </c>
    </row>
    <row r="183" spans="1:4" s="1" customFormat="1" ht="39">
      <c r="A183" s="6" t="s">
        <v>10</v>
      </c>
      <c r="B183" s="11">
        <v>2330356</v>
      </c>
      <c r="C183" s="11">
        <v>2154471</v>
      </c>
      <c r="D183" s="11">
        <v>3363</v>
      </c>
    </row>
    <row r="184" spans="1:4" s="1" customFormat="1" ht="15">
      <c r="A184" s="6" t="s">
        <v>11</v>
      </c>
      <c r="B184" s="11">
        <v>1096782</v>
      </c>
      <c r="C184" s="11">
        <v>462610</v>
      </c>
      <c r="D184" s="11">
        <v>32642</v>
      </c>
    </row>
    <row r="185" spans="1:4" s="1" customFormat="1" ht="26.25">
      <c r="A185" s="6" t="s">
        <v>17</v>
      </c>
      <c r="B185" s="11">
        <v>66631</v>
      </c>
      <c r="C185" s="11">
        <v>19224</v>
      </c>
      <c r="D185" s="11">
        <v>1466</v>
      </c>
    </row>
    <row r="186" spans="1:4" s="1" customFormat="1" ht="39">
      <c r="A186" s="6" t="s">
        <v>19</v>
      </c>
      <c r="B186" s="11">
        <v>32790</v>
      </c>
      <c r="C186" s="11">
        <v>10770</v>
      </c>
      <c r="D186" s="11">
        <v>5397</v>
      </c>
    </row>
    <row r="187" spans="1:4" s="1" customFormat="1" ht="15">
      <c r="A187" s="6" t="s">
        <v>15</v>
      </c>
      <c r="B187" s="11">
        <f>B182-SUM(B183:B186)</f>
        <v>198194</v>
      </c>
      <c r="C187" s="11">
        <f>C182-SUM(C183:C186)</f>
        <v>84892</v>
      </c>
      <c r="D187" s="11">
        <f>D182-SUM(D183:D186)</f>
        <v>7504</v>
      </c>
    </row>
    <row r="188" spans="1:4" s="1" customFormat="1" ht="15">
      <c r="A188" s="30" t="s">
        <v>44</v>
      </c>
      <c r="B188" s="31"/>
      <c r="C188" s="31"/>
      <c r="D188" s="32"/>
    </row>
    <row r="189" spans="1:4" s="1" customFormat="1" ht="15">
      <c r="A189" s="5" t="s">
        <v>3</v>
      </c>
      <c r="B189" s="10">
        <v>1772546</v>
      </c>
      <c r="C189" s="10">
        <v>1071880</v>
      </c>
      <c r="D189" s="10">
        <v>46055</v>
      </c>
    </row>
    <row r="190" spans="1:4" s="1" customFormat="1" ht="39">
      <c r="A190" s="6" t="s">
        <v>10</v>
      </c>
      <c r="B190" s="11">
        <v>828684</v>
      </c>
      <c r="C190" s="11">
        <v>527954</v>
      </c>
      <c r="D190" s="11">
        <v>4656</v>
      </c>
    </row>
    <row r="191" spans="1:4" s="1" customFormat="1" ht="15">
      <c r="A191" s="6" t="s">
        <v>11</v>
      </c>
      <c r="B191" s="11">
        <v>545561</v>
      </c>
      <c r="C191" s="11">
        <v>261214</v>
      </c>
      <c r="D191" s="11">
        <v>20475</v>
      </c>
    </row>
    <row r="192" spans="1:4" s="1" customFormat="1" ht="39">
      <c r="A192" s="6" t="s">
        <v>19</v>
      </c>
      <c r="B192" s="11">
        <v>112934</v>
      </c>
      <c r="C192" s="11">
        <v>79466</v>
      </c>
      <c r="D192" s="11">
        <v>5379</v>
      </c>
    </row>
    <row r="193" spans="1:4" s="1" customFormat="1" ht="15">
      <c r="A193" s="6" t="s">
        <v>15</v>
      </c>
      <c r="B193" s="11">
        <f>B189-SUM(B190:B192)</f>
        <v>285367</v>
      </c>
      <c r="C193" s="11">
        <f>C189-SUM(C190:C192)</f>
        <v>203246</v>
      </c>
      <c r="D193" s="11">
        <f>D189-SUM(D190:D192)</f>
        <v>15545</v>
      </c>
    </row>
    <row r="194" spans="1:4" s="1" customFormat="1" ht="15">
      <c r="A194" s="30" t="s">
        <v>45</v>
      </c>
      <c r="B194" s="31"/>
      <c r="C194" s="31"/>
      <c r="D194" s="32"/>
    </row>
    <row r="195" spans="1:4" s="1" customFormat="1" ht="15">
      <c r="A195" s="5" t="s">
        <v>3</v>
      </c>
      <c r="B195" s="10">
        <v>2220767</v>
      </c>
      <c r="C195" s="10">
        <v>1525539</v>
      </c>
      <c r="D195" s="10">
        <v>72232</v>
      </c>
    </row>
    <row r="196" spans="1:4" s="1" customFormat="1" ht="39">
      <c r="A196" s="6" t="s">
        <v>10</v>
      </c>
      <c r="B196" s="11">
        <v>850417</v>
      </c>
      <c r="C196" s="11">
        <v>746377</v>
      </c>
      <c r="D196" s="11">
        <v>31174</v>
      </c>
    </row>
    <row r="197" spans="1:4" s="1" customFormat="1" ht="15">
      <c r="A197" s="6" t="s">
        <v>11</v>
      </c>
      <c r="B197" s="11">
        <v>973489</v>
      </c>
      <c r="C197" s="11">
        <v>560238</v>
      </c>
      <c r="D197" s="11">
        <v>18165</v>
      </c>
    </row>
    <row r="198" spans="1:4" s="1" customFormat="1" ht="26.25">
      <c r="A198" s="6" t="s">
        <v>17</v>
      </c>
      <c r="B198" s="11">
        <v>19590</v>
      </c>
      <c r="C198" s="11">
        <v>8816</v>
      </c>
      <c r="D198" s="11">
        <v>844</v>
      </c>
    </row>
    <row r="199" spans="1:4" s="1" customFormat="1" ht="15">
      <c r="A199" s="6" t="s">
        <v>15</v>
      </c>
      <c r="B199" s="11">
        <f>B195-SUM(B196:B198)</f>
        <v>377271</v>
      </c>
      <c r="C199" s="11">
        <f>C195-SUM(C196:C198)</f>
        <v>210108</v>
      </c>
      <c r="D199" s="11">
        <f>D195-SUM(D196:D198)</f>
        <v>22049</v>
      </c>
    </row>
    <row r="200" spans="1:4" s="1" customFormat="1" ht="15">
      <c r="A200" s="30" t="s">
        <v>46</v>
      </c>
      <c r="B200" s="31"/>
      <c r="C200" s="31"/>
      <c r="D200" s="32"/>
    </row>
    <row r="201" spans="1:4" s="1" customFormat="1" ht="15">
      <c r="A201" s="5" t="s">
        <v>3</v>
      </c>
      <c r="B201" s="10">
        <v>1900374</v>
      </c>
      <c r="C201" s="10">
        <v>1319469</v>
      </c>
      <c r="D201" s="10">
        <v>14253</v>
      </c>
    </row>
    <row r="202" spans="1:4" s="1" customFormat="1" ht="39">
      <c r="A202" s="6" t="s">
        <v>10</v>
      </c>
      <c r="B202" s="11">
        <v>1099274</v>
      </c>
      <c r="C202" s="11">
        <v>769033</v>
      </c>
      <c r="D202" s="11">
        <v>1906</v>
      </c>
    </row>
    <row r="203" spans="1:4" s="1" customFormat="1" ht="15">
      <c r="A203" s="6" t="s">
        <v>11</v>
      </c>
      <c r="B203" s="11">
        <v>432289</v>
      </c>
      <c r="C203" s="11">
        <v>246464</v>
      </c>
      <c r="D203" s="11">
        <v>7697</v>
      </c>
    </row>
    <row r="204" spans="1:4" s="1" customFormat="1" ht="15">
      <c r="A204" s="6" t="s">
        <v>15</v>
      </c>
      <c r="B204" s="11">
        <f>B201-SUM(B202:B203)</f>
        <v>368811</v>
      </c>
      <c r="C204" s="11">
        <f>C201-SUM(C202:C203)</f>
        <v>303972</v>
      </c>
      <c r="D204" s="11">
        <f>D201-SUM(D202:D203)</f>
        <v>4650</v>
      </c>
    </row>
    <row r="205" spans="1:4" s="1" customFormat="1" ht="15">
      <c r="A205" s="30" t="s">
        <v>47</v>
      </c>
      <c r="B205" s="31"/>
      <c r="C205" s="31"/>
      <c r="D205" s="32"/>
    </row>
    <row r="206" spans="1:4" s="1" customFormat="1" ht="15">
      <c r="A206" s="5" t="s">
        <v>3</v>
      </c>
      <c r="B206" s="10">
        <v>1217496</v>
      </c>
      <c r="C206" s="10">
        <v>674131</v>
      </c>
      <c r="D206" s="10">
        <v>23607</v>
      </c>
    </row>
    <row r="207" spans="1:4" s="1" customFormat="1" ht="39">
      <c r="A207" s="6" t="s">
        <v>10</v>
      </c>
      <c r="B207" s="11">
        <v>508568</v>
      </c>
      <c r="C207" s="11">
        <v>372744</v>
      </c>
      <c r="D207" s="11">
        <v>3650</v>
      </c>
    </row>
    <row r="208" spans="1:4" s="1" customFormat="1" ht="15">
      <c r="A208" s="6" t="s">
        <v>11</v>
      </c>
      <c r="B208" s="11">
        <v>567967</v>
      </c>
      <c r="C208" s="11">
        <v>267446</v>
      </c>
      <c r="D208" s="11">
        <v>14252</v>
      </c>
    </row>
    <row r="209" spans="1:4" s="1" customFormat="1" ht="39">
      <c r="A209" s="6" t="s">
        <v>19</v>
      </c>
      <c r="B209" s="11">
        <v>116349</v>
      </c>
      <c r="C209" s="11">
        <v>24411</v>
      </c>
      <c r="D209" s="11">
        <v>2475</v>
      </c>
    </row>
    <row r="210" spans="1:4" s="1" customFormat="1" ht="15">
      <c r="A210" s="6" t="s">
        <v>15</v>
      </c>
      <c r="B210" s="11">
        <f>B206-SUM(B207:B209)</f>
        <v>24612</v>
      </c>
      <c r="C210" s="11">
        <f>C206-SUM(C207:C209)</f>
        <v>9530</v>
      </c>
      <c r="D210" s="11">
        <f>D206-SUM(D207:D209)</f>
        <v>3230</v>
      </c>
    </row>
    <row r="211" spans="1:4" s="1" customFormat="1" ht="15">
      <c r="A211" s="30" t="s">
        <v>48</v>
      </c>
      <c r="B211" s="31"/>
      <c r="C211" s="31"/>
      <c r="D211" s="32"/>
    </row>
    <row r="212" spans="1:4" s="1" customFormat="1" ht="15">
      <c r="A212" s="5" t="s">
        <v>3</v>
      </c>
      <c r="B212" s="10">
        <v>1072920</v>
      </c>
      <c r="C212" s="10">
        <v>343815</v>
      </c>
      <c r="D212" s="10">
        <v>35753</v>
      </c>
    </row>
    <row r="213" spans="1:4" s="1" customFormat="1" ht="39">
      <c r="A213" s="6" t="s">
        <v>10</v>
      </c>
      <c r="B213" s="11">
        <v>75908</v>
      </c>
      <c r="C213" s="11">
        <v>28108</v>
      </c>
      <c r="D213" s="11">
        <v>1557</v>
      </c>
    </row>
    <row r="214" spans="1:4" s="1" customFormat="1" ht="15">
      <c r="A214" s="6" t="s">
        <v>11</v>
      </c>
      <c r="B214" s="11">
        <v>440472</v>
      </c>
      <c r="C214" s="11">
        <v>192018</v>
      </c>
      <c r="D214" s="11">
        <v>14492</v>
      </c>
    </row>
    <row r="215" spans="1:4" s="1" customFormat="1" ht="15">
      <c r="A215" s="6" t="s">
        <v>15</v>
      </c>
      <c r="B215" s="11">
        <f>B212-SUM(B213:B214)</f>
        <v>556540</v>
      </c>
      <c r="C215" s="11">
        <f>C212-SUM(C213:C214)</f>
        <v>123689</v>
      </c>
      <c r="D215" s="11">
        <f>D212-SUM(D213:D214)</f>
        <v>19704</v>
      </c>
    </row>
    <row r="216" spans="1:4" s="1" customFormat="1" ht="15">
      <c r="A216" s="30" t="s">
        <v>49</v>
      </c>
      <c r="B216" s="31"/>
      <c r="C216" s="31"/>
      <c r="D216" s="32"/>
    </row>
    <row r="217" spans="1:4" s="1" customFormat="1" ht="15">
      <c r="A217" s="5" t="s">
        <v>3</v>
      </c>
      <c r="B217" s="10">
        <v>1487192</v>
      </c>
      <c r="C217" s="10">
        <v>622698</v>
      </c>
      <c r="D217" s="10">
        <v>109385</v>
      </c>
    </row>
    <row r="218" spans="1:4" s="1" customFormat="1" ht="39">
      <c r="A218" s="6" t="s">
        <v>10</v>
      </c>
      <c r="B218" s="11">
        <v>649232</v>
      </c>
      <c r="C218" s="11">
        <v>466459</v>
      </c>
      <c r="D218" s="11">
        <v>90618</v>
      </c>
    </row>
    <row r="219" spans="1:4" s="1" customFormat="1" ht="15">
      <c r="A219" s="6" t="s">
        <v>11</v>
      </c>
      <c r="B219" s="11">
        <v>237770</v>
      </c>
      <c r="C219" s="11">
        <v>18086</v>
      </c>
      <c r="D219" s="11">
        <v>3767</v>
      </c>
    </row>
    <row r="220" spans="1:4" s="1" customFormat="1" ht="39">
      <c r="A220" s="6" t="s">
        <v>19</v>
      </c>
      <c r="B220" s="11">
        <v>183119</v>
      </c>
      <c r="C220" s="11">
        <v>76411</v>
      </c>
      <c r="D220" s="11">
        <v>8183</v>
      </c>
    </row>
    <row r="221" spans="1:4" s="1" customFormat="1" ht="15">
      <c r="A221" s="6" t="s">
        <v>15</v>
      </c>
      <c r="B221" s="11">
        <f>B217-SUM(B218:B220)</f>
        <v>417071</v>
      </c>
      <c r="C221" s="11">
        <f>C217-SUM(C218:C220)</f>
        <v>61742</v>
      </c>
      <c r="D221" s="11">
        <f>D217-SUM(D218:D220)</f>
        <v>6817</v>
      </c>
    </row>
    <row r="222" spans="1:4" s="1" customFormat="1" ht="15">
      <c r="A222" s="30" t="s">
        <v>50</v>
      </c>
      <c r="B222" s="31"/>
      <c r="C222" s="31"/>
      <c r="D222" s="32"/>
    </row>
    <row r="223" spans="1:4" s="1" customFormat="1" ht="15">
      <c r="A223" s="5" t="s">
        <v>3</v>
      </c>
      <c r="B223" s="10">
        <v>1614144</v>
      </c>
      <c r="C223" s="10">
        <v>1007005</v>
      </c>
      <c r="D223" s="10">
        <v>73386</v>
      </c>
    </row>
    <row r="224" spans="1:4" s="1" customFormat="1" ht="39">
      <c r="A224" s="6" t="s">
        <v>10</v>
      </c>
      <c r="B224" s="11">
        <v>496887</v>
      </c>
      <c r="C224" s="11">
        <v>384586</v>
      </c>
      <c r="D224" s="11">
        <v>11004</v>
      </c>
    </row>
    <row r="225" spans="1:4" s="1" customFormat="1" ht="15">
      <c r="A225" s="6" t="s">
        <v>11</v>
      </c>
      <c r="B225" s="11">
        <v>739758</v>
      </c>
      <c r="C225" s="11">
        <v>407649</v>
      </c>
      <c r="D225" s="11">
        <v>32715</v>
      </c>
    </row>
    <row r="226" spans="1:4" s="1" customFormat="1" ht="26.25">
      <c r="A226" s="6" t="s">
        <v>17</v>
      </c>
      <c r="B226" s="11">
        <v>33292</v>
      </c>
      <c r="C226" s="11">
        <v>7431</v>
      </c>
      <c r="D226" s="11">
        <v>2324</v>
      </c>
    </row>
    <row r="227" spans="1:4" s="1" customFormat="1" ht="39">
      <c r="A227" s="6" t="s">
        <v>19</v>
      </c>
      <c r="B227" s="11">
        <v>254610</v>
      </c>
      <c r="C227" s="11">
        <v>164591</v>
      </c>
      <c r="D227" s="11">
        <v>19058</v>
      </c>
    </row>
    <row r="228" spans="1:4" s="1" customFormat="1" ht="15">
      <c r="A228" s="6" t="s">
        <v>15</v>
      </c>
      <c r="B228" s="11">
        <f>B223-SUM(B224:B227)</f>
        <v>89597</v>
      </c>
      <c r="C228" s="11">
        <f>C223-SUM(C224:C227)</f>
        <v>42748</v>
      </c>
      <c r="D228" s="11">
        <f>D223-SUM(D224:D227)</f>
        <v>8285</v>
      </c>
    </row>
    <row r="229" spans="1:4" s="1" customFormat="1" ht="15">
      <c r="A229" s="30" t="s">
        <v>51</v>
      </c>
      <c r="B229" s="31"/>
      <c r="C229" s="31"/>
      <c r="D229" s="32"/>
    </row>
    <row r="230" spans="1:4" s="1" customFormat="1" ht="15">
      <c r="A230" s="5" t="s">
        <v>3</v>
      </c>
      <c r="B230" s="10">
        <v>2609570</v>
      </c>
      <c r="C230" s="10">
        <v>1276829</v>
      </c>
      <c r="D230" s="10">
        <v>73592</v>
      </c>
    </row>
    <row r="231" spans="1:4" s="1" customFormat="1" ht="39">
      <c r="A231" s="6" t="s">
        <v>10</v>
      </c>
      <c r="B231" s="11">
        <v>965030</v>
      </c>
      <c r="C231" s="11">
        <v>673270</v>
      </c>
      <c r="D231" s="11">
        <v>6437</v>
      </c>
    </row>
    <row r="232" spans="1:4" s="1" customFormat="1" ht="15">
      <c r="A232" s="6" t="s">
        <v>11</v>
      </c>
      <c r="B232" s="11">
        <v>973349</v>
      </c>
      <c r="C232" s="11">
        <v>297203</v>
      </c>
      <c r="D232" s="11">
        <v>28842</v>
      </c>
    </row>
    <row r="233" spans="1:4" s="1" customFormat="1" ht="39">
      <c r="A233" s="6" t="s">
        <v>19</v>
      </c>
      <c r="B233" s="11">
        <v>316537</v>
      </c>
      <c r="C233" s="11">
        <v>98585</v>
      </c>
      <c r="D233" s="11">
        <v>10749</v>
      </c>
    </row>
    <row r="234" spans="1:4" s="1" customFormat="1" ht="15">
      <c r="A234" s="6" t="s">
        <v>15</v>
      </c>
      <c r="B234" s="11">
        <f>B230-SUM(B231:B233)</f>
        <v>354654</v>
      </c>
      <c r="C234" s="11">
        <f>C230-SUM(C231:C233)</f>
        <v>207771</v>
      </c>
      <c r="D234" s="11">
        <f>D230-SUM(D231:D233)</f>
        <v>27564</v>
      </c>
    </row>
    <row r="235" spans="1:4" s="1" customFormat="1" ht="15">
      <c r="A235" s="30" t="s">
        <v>52</v>
      </c>
      <c r="B235" s="31"/>
      <c r="C235" s="31"/>
      <c r="D235" s="32"/>
    </row>
    <row r="236" spans="1:4" s="1" customFormat="1" ht="15">
      <c r="A236" s="5" t="s">
        <v>3</v>
      </c>
      <c r="B236" s="10">
        <v>7394231</v>
      </c>
      <c r="C236" s="10">
        <v>5810957</v>
      </c>
      <c r="D236" s="10">
        <v>126062</v>
      </c>
    </row>
    <row r="237" spans="1:4" s="1" customFormat="1" ht="39">
      <c r="A237" s="6" t="s">
        <v>10</v>
      </c>
      <c r="B237" s="11">
        <v>3628558</v>
      </c>
      <c r="C237" s="11">
        <v>3078609</v>
      </c>
      <c r="D237" s="11">
        <v>6161</v>
      </c>
    </row>
    <row r="238" spans="1:4" s="1" customFormat="1" ht="15">
      <c r="A238" s="6" t="s">
        <v>11</v>
      </c>
      <c r="B238" s="11">
        <v>3310109</v>
      </c>
      <c r="C238" s="11">
        <v>2512643</v>
      </c>
      <c r="D238" s="11">
        <v>96482</v>
      </c>
    </row>
    <row r="239" spans="1:4" s="1" customFormat="1" ht="39">
      <c r="A239" s="6" t="s">
        <v>19</v>
      </c>
      <c r="B239" s="11">
        <v>284401</v>
      </c>
      <c r="C239" s="11">
        <v>182936</v>
      </c>
      <c r="D239" s="11">
        <v>9057</v>
      </c>
    </row>
    <row r="240" spans="1:4" s="1" customFormat="1" ht="15">
      <c r="A240" s="6" t="s">
        <v>15</v>
      </c>
      <c r="B240" s="11">
        <f>B236-SUM(B237:B239)</f>
        <v>171163</v>
      </c>
      <c r="C240" s="11">
        <f>C236-SUM(C237:C239)</f>
        <v>36769</v>
      </c>
      <c r="D240" s="11">
        <f>D236-SUM(D237:D239)</f>
        <v>14362</v>
      </c>
    </row>
    <row r="241" spans="1:4" s="1" customFormat="1" ht="15">
      <c r="A241" s="30" t="s">
        <v>53</v>
      </c>
      <c r="B241" s="31"/>
      <c r="C241" s="31"/>
      <c r="D241" s="32"/>
    </row>
    <row r="242" spans="1:4" s="1" customFormat="1" ht="15">
      <c r="A242" s="5" t="s">
        <v>3</v>
      </c>
      <c r="B242" s="10">
        <v>750421</v>
      </c>
      <c r="C242" s="10">
        <v>351395</v>
      </c>
      <c r="D242" s="10">
        <v>23125</v>
      </c>
    </row>
    <row r="243" spans="1:4" s="1" customFormat="1" ht="39">
      <c r="A243" s="6" t="s">
        <v>10</v>
      </c>
      <c r="B243" s="11">
        <v>299021</v>
      </c>
      <c r="C243" s="11">
        <v>237516</v>
      </c>
      <c r="D243" s="11">
        <v>6979</v>
      </c>
    </row>
    <row r="244" spans="1:4" s="1" customFormat="1" ht="15">
      <c r="A244" s="6" t="s">
        <v>11</v>
      </c>
      <c r="B244" s="11">
        <v>332373</v>
      </c>
      <c r="C244" s="11">
        <v>93009</v>
      </c>
      <c r="D244" s="11">
        <v>13776</v>
      </c>
    </row>
    <row r="245" spans="1:4" s="1" customFormat="1" ht="39">
      <c r="A245" s="6" t="s">
        <v>19</v>
      </c>
      <c r="B245" s="11">
        <v>68357</v>
      </c>
      <c r="C245" s="11">
        <v>12704</v>
      </c>
      <c r="D245" s="11">
        <v>1397</v>
      </c>
    </row>
    <row r="246" spans="1:4" s="1" customFormat="1" ht="15">
      <c r="A246" s="6" t="s">
        <v>15</v>
      </c>
      <c r="B246" s="11">
        <f>B242-SUM(B243:B245)</f>
        <v>50670</v>
      </c>
      <c r="C246" s="11">
        <f>C242-SUM(C243:C245)</f>
        <v>8166</v>
      </c>
      <c r="D246" s="11">
        <f>D242-SUM(D243:D245)</f>
        <v>973</v>
      </c>
    </row>
    <row r="247" spans="1:4" s="1" customFormat="1" ht="15">
      <c r="A247" s="30" t="s">
        <v>54</v>
      </c>
      <c r="B247" s="31"/>
      <c r="C247" s="31"/>
      <c r="D247" s="32"/>
    </row>
    <row r="248" spans="1:4" s="1" customFormat="1" ht="15">
      <c r="A248" s="5" t="s">
        <v>3</v>
      </c>
      <c r="B248" s="10">
        <v>1987415</v>
      </c>
      <c r="C248" s="10">
        <v>1241379</v>
      </c>
      <c r="D248" s="10">
        <v>87437</v>
      </c>
    </row>
    <row r="249" spans="1:4" s="1" customFormat="1" ht="39">
      <c r="A249" s="6" t="s">
        <v>10</v>
      </c>
      <c r="B249" s="11">
        <v>867442</v>
      </c>
      <c r="C249" s="11">
        <v>734079</v>
      </c>
      <c r="D249" s="11">
        <v>32957</v>
      </c>
    </row>
    <row r="250" spans="1:4" s="1" customFormat="1" ht="15">
      <c r="A250" s="6" t="s">
        <v>11</v>
      </c>
      <c r="B250" s="11">
        <v>524381</v>
      </c>
      <c r="C250" s="11">
        <v>182708</v>
      </c>
      <c r="D250" s="11">
        <v>4838</v>
      </c>
    </row>
    <row r="251" spans="1:4" s="1" customFormat="1" ht="39">
      <c r="A251" s="6" t="s">
        <v>19</v>
      </c>
      <c r="B251" s="11">
        <v>364293</v>
      </c>
      <c r="C251" s="11">
        <v>236552</v>
      </c>
      <c r="D251" s="11">
        <v>24652</v>
      </c>
    </row>
    <row r="252" spans="1:4" s="1" customFormat="1" ht="15">
      <c r="A252" s="6" t="s">
        <v>15</v>
      </c>
      <c r="B252" s="11">
        <f>B248-SUM(B249:B251)</f>
        <v>231299</v>
      </c>
      <c r="C252" s="11">
        <f>C248-SUM(C249:C251)</f>
        <v>88040</v>
      </c>
      <c r="D252" s="11">
        <f>D248-SUM(D249:D251)</f>
        <v>24990</v>
      </c>
    </row>
    <row r="253" spans="1:4" s="1" customFormat="1" ht="15">
      <c r="A253" s="30" t="s">
        <v>55</v>
      </c>
      <c r="B253" s="31"/>
      <c r="C253" s="31"/>
      <c r="D253" s="32"/>
    </row>
    <row r="254" spans="1:4" s="1" customFormat="1" ht="15">
      <c r="A254" s="5" t="s">
        <v>3</v>
      </c>
      <c r="B254" s="10">
        <v>1395117</v>
      </c>
      <c r="C254" s="10">
        <v>534116</v>
      </c>
      <c r="D254" s="10">
        <v>55193</v>
      </c>
    </row>
    <row r="255" spans="1:4" s="1" customFormat="1" ht="39">
      <c r="A255" s="6" t="s">
        <v>10</v>
      </c>
      <c r="B255" s="11">
        <v>871270</v>
      </c>
      <c r="C255" s="11">
        <v>447455</v>
      </c>
      <c r="D255" s="11">
        <v>40370</v>
      </c>
    </row>
    <row r="256" spans="1:4" s="1" customFormat="1" ht="15">
      <c r="A256" s="27" t="s">
        <v>11</v>
      </c>
      <c r="B256" s="19">
        <v>429345</v>
      </c>
      <c r="C256" s="19">
        <v>64079</v>
      </c>
      <c r="D256" s="19">
        <v>11252</v>
      </c>
    </row>
    <row r="257" spans="1:4" s="1" customFormat="1" ht="15">
      <c r="A257" s="6" t="s">
        <v>15</v>
      </c>
      <c r="B257" s="11">
        <f>B254-SUM(B255:B256)</f>
        <v>94502</v>
      </c>
      <c r="C257" s="11">
        <f>C254-SUM(C255:C256)</f>
        <v>22582</v>
      </c>
      <c r="D257" s="11">
        <f>D254-SUM(D255:D256)</f>
        <v>3571</v>
      </c>
    </row>
    <row r="258" spans="1:4" s="1" customFormat="1" ht="15">
      <c r="A258" s="30" t="s">
        <v>56</v>
      </c>
      <c r="B258" s="31"/>
      <c r="C258" s="31"/>
      <c r="D258" s="32"/>
    </row>
    <row r="259" spans="1:4" s="1" customFormat="1" ht="15">
      <c r="A259" s="5" t="s">
        <v>3</v>
      </c>
      <c r="B259" s="10">
        <v>2700309</v>
      </c>
      <c r="C259" s="10">
        <v>866601</v>
      </c>
      <c r="D259" s="10">
        <v>145751</v>
      </c>
    </row>
    <row r="260" spans="1:4" s="1" customFormat="1" ht="39">
      <c r="A260" s="6" t="s">
        <v>10</v>
      </c>
      <c r="B260" s="11">
        <v>2127363</v>
      </c>
      <c r="C260" s="11">
        <v>602924</v>
      </c>
      <c r="D260" s="11">
        <v>128490</v>
      </c>
    </row>
    <row r="261" spans="1:4" s="1" customFormat="1" ht="15">
      <c r="A261" s="6" t="s">
        <v>11</v>
      </c>
      <c r="B261" s="11">
        <v>416238</v>
      </c>
      <c r="C261" s="11">
        <v>195373</v>
      </c>
      <c r="D261" s="11">
        <v>8976</v>
      </c>
    </row>
    <row r="262" spans="1:4" s="1" customFormat="1" ht="39">
      <c r="A262" s="6" t="s">
        <v>19</v>
      </c>
      <c r="B262" s="11">
        <v>36682</v>
      </c>
      <c r="C262" s="11">
        <v>3274</v>
      </c>
      <c r="D262" s="11">
        <v>202</v>
      </c>
    </row>
    <row r="263" spans="1:4" s="1" customFormat="1" ht="15">
      <c r="A263" s="27" t="s">
        <v>15</v>
      </c>
      <c r="B263" s="19">
        <f>B259-SUM(B260:B262)</f>
        <v>120026</v>
      </c>
      <c r="C263" s="19">
        <f>C259-SUM(C260:C262)</f>
        <v>65030</v>
      </c>
      <c r="D263" s="19">
        <f>D259-SUM(D260:D262)</f>
        <v>8083</v>
      </c>
    </row>
    <row r="264" spans="1:4" s="1" customFormat="1" ht="15">
      <c r="A264" s="30" t="s">
        <v>57</v>
      </c>
      <c r="B264" s="31"/>
      <c r="C264" s="31"/>
      <c r="D264" s="32"/>
    </row>
    <row r="265" spans="1:4" s="1" customFormat="1" ht="15">
      <c r="A265" s="5" t="s">
        <v>3</v>
      </c>
      <c r="B265" s="10">
        <v>530797</v>
      </c>
      <c r="C265" s="10">
        <v>182122</v>
      </c>
      <c r="D265" s="10">
        <v>12002</v>
      </c>
    </row>
    <row r="266" spans="1:4" s="1" customFormat="1" ht="39">
      <c r="A266" s="6" t="s">
        <v>10</v>
      </c>
      <c r="B266" s="11">
        <v>176566</v>
      </c>
      <c r="C266" s="11">
        <v>76889</v>
      </c>
      <c r="D266" s="11">
        <v>2098</v>
      </c>
    </row>
    <row r="267" spans="1:4" s="1" customFormat="1" ht="15">
      <c r="A267" s="6" t="s">
        <v>11</v>
      </c>
      <c r="B267" s="11">
        <v>142524</v>
      </c>
      <c r="C267" s="11">
        <v>39796</v>
      </c>
      <c r="D267" s="11">
        <v>6463</v>
      </c>
    </row>
    <row r="268" spans="1:4" s="1" customFormat="1" ht="39">
      <c r="A268" s="6" t="s">
        <v>19</v>
      </c>
      <c r="B268" s="11">
        <v>158852</v>
      </c>
      <c r="C268" s="11">
        <v>36392</v>
      </c>
      <c r="D268" s="11">
        <v>501</v>
      </c>
    </row>
    <row r="269" spans="1:4" ht="15">
      <c r="A269" s="6" t="s">
        <v>15</v>
      </c>
      <c r="B269" s="11">
        <f>B265-SUM(B266:B268)</f>
        <v>52855</v>
      </c>
      <c r="C269" s="11">
        <f>C265-SUM(C266:C268)</f>
        <v>29045</v>
      </c>
      <c r="D269" s="11">
        <f>D265-SUM(D266:D268)</f>
        <v>2940</v>
      </c>
    </row>
    <row r="270" spans="1:4" s="1" customFormat="1" ht="9.75" customHeight="1">
      <c r="A270" s="8"/>
      <c r="B270" s="9"/>
      <c r="C270" s="9"/>
      <c r="D270" s="9"/>
    </row>
    <row r="271" spans="1:4" ht="15">
      <c r="A271" s="28" t="s">
        <v>60</v>
      </c>
      <c r="B271" s="28"/>
      <c r="C271" s="28"/>
      <c r="D271" s="28"/>
    </row>
    <row r="272" spans="1:4" s="1" customFormat="1" ht="32.25" customHeight="1">
      <c r="A272" s="28" t="s">
        <v>65</v>
      </c>
      <c r="B272" s="28"/>
      <c r="C272" s="28"/>
      <c r="D272" s="28"/>
    </row>
    <row r="273" spans="1:4" ht="40.5" customHeight="1">
      <c r="A273" s="28" t="s">
        <v>66</v>
      </c>
      <c r="B273" s="28"/>
      <c r="C273" s="28"/>
      <c r="D273" s="28"/>
    </row>
  </sheetData>
  <sheetProtection/>
  <mergeCells count="50">
    <mergeCell ref="A272:D272"/>
    <mergeCell ref="B4:B5"/>
    <mergeCell ref="C4:C5"/>
    <mergeCell ref="D4:D5"/>
    <mergeCell ref="A138:D138"/>
    <mergeCell ref="A157:D157"/>
    <mergeCell ref="A4:A5"/>
    <mergeCell ref="A32:D32"/>
    <mergeCell ref="A93:D93"/>
    <mergeCell ref="A99:D99"/>
    <mergeCell ref="A23:D23"/>
    <mergeCell ref="A106:D106"/>
    <mergeCell ref="A64:D64"/>
    <mergeCell ref="A241:D241"/>
    <mergeCell ref="A163:D163"/>
    <mergeCell ref="A151:D151"/>
    <mergeCell ref="A169:D169"/>
    <mergeCell ref="A175:D175"/>
    <mergeCell ref="A181:D181"/>
    <mergeCell ref="A68:D68"/>
    <mergeCell ref="A131:D131"/>
    <mergeCell ref="A1:D1"/>
    <mergeCell ref="A222:D222"/>
    <mergeCell ref="A229:D229"/>
    <mergeCell ref="A235:D235"/>
    <mergeCell ref="A39:D39"/>
    <mergeCell ref="A75:D75"/>
    <mergeCell ref="A81:D81"/>
    <mergeCell ref="A87:D87"/>
    <mergeCell ref="A7:D7"/>
    <mergeCell ref="A216:D216"/>
    <mergeCell ref="A264:D264"/>
    <mergeCell ref="A258:D258"/>
    <mergeCell ref="A46:D46"/>
    <mergeCell ref="A51:D51"/>
    <mergeCell ref="A58:D58"/>
    <mergeCell ref="A145:D145"/>
    <mergeCell ref="A112:D112"/>
    <mergeCell ref="A118:D118"/>
    <mergeCell ref="A125:D125"/>
    <mergeCell ref="A273:D273"/>
    <mergeCell ref="A271:D271"/>
    <mergeCell ref="A2:D2"/>
    <mergeCell ref="A247:D247"/>
    <mergeCell ref="A253:D253"/>
    <mergeCell ref="A188:D188"/>
    <mergeCell ref="A194:D194"/>
    <mergeCell ref="A200:D200"/>
    <mergeCell ref="A205:D205"/>
    <mergeCell ref="A211:D211"/>
  </mergeCells>
  <printOptions/>
  <pageMargins left="0.7086614173228347" right="0.5118110236220472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Пауков</dc:creator>
  <cp:keywords/>
  <dc:description/>
  <cp:lastModifiedBy>Зимина Марина Васильевна</cp:lastModifiedBy>
  <cp:lastPrinted>2023-08-18T05:21:04Z</cp:lastPrinted>
  <dcterms:created xsi:type="dcterms:W3CDTF">2020-07-15T10:19:47Z</dcterms:created>
  <dcterms:modified xsi:type="dcterms:W3CDTF">2023-08-18T09:07:14Z</dcterms:modified>
  <cp:category/>
  <cp:version/>
  <cp:contentType/>
  <cp:contentStatus/>
</cp:coreProperties>
</file>